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6115" windowHeight="9780"/>
  </bookViews>
  <sheets>
    <sheet name="Feuil1" sheetId="1" r:id="rId1"/>
    <sheet name="Feuil2" sheetId="2" r:id="rId2"/>
  </sheets>
  <calcPr calcId="125725"/>
</workbook>
</file>

<file path=xl/calcChain.xml><?xml version="1.0" encoding="utf-8"?>
<calcChain xmlns="http://schemas.openxmlformats.org/spreadsheetml/2006/main">
  <c r="E13" i="1"/>
  <c r="E12"/>
  <c r="E11"/>
  <c r="E10"/>
  <c r="E9"/>
  <c r="E8"/>
  <c r="E7"/>
  <c r="E6"/>
  <c r="E5"/>
  <c r="E4"/>
  <c r="H17" i="2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I3"/>
  <c r="H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3"/>
  <c r="E4"/>
  <c r="E5"/>
  <c r="E6"/>
  <c r="E7"/>
  <c r="E8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3"/>
  <c r="F9" i="1"/>
  <c r="F7"/>
  <c r="F6"/>
  <c r="F11"/>
  <c r="F10"/>
  <c r="F5"/>
  <c r="F12"/>
  <c r="F4"/>
  <c r="F13"/>
  <c r="F8"/>
</calcChain>
</file>

<file path=xl/sharedStrings.xml><?xml version="1.0" encoding="utf-8"?>
<sst xmlns="http://schemas.openxmlformats.org/spreadsheetml/2006/main" count="37" uniqueCount="31">
  <si>
    <t>http://www.facebook.com/Liberation</t>
  </si>
  <si>
    <t>http://www.facebook.com/lenouvelobservateur</t>
  </si>
  <si>
    <t>http://www.facebook.com/lefigaro</t>
  </si>
  <si>
    <t>http://www.facebook.com/lemonde.fr</t>
  </si>
  <si>
    <t>http://www.facebook.com/lepoint.fr</t>
  </si>
  <si>
    <t>http://www.facebook.com/LExpress</t>
  </si>
  <si>
    <t>http://www.facebook.com/lequipe.fr</t>
  </si>
  <si>
    <t>http://www.facebook.com/lesechos</t>
  </si>
  <si>
    <t>http://www.facebook.com/leparisien</t>
  </si>
  <si>
    <t>Aiment</t>
  </si>
  <si>
    <t>En parlent</t>
  </si>
  <si>
    <t>Engagement</t>
  </si>
  <si>
    <t>Engagement Logarithmique</t>
  </si>
  <si>
    <t>http://www.facebook.com/ladepeche.fr</t>
  </si>
  <si>
    <t>La Dépêche</t>
  </si>
  <si>
    <t>Les Echos</t>
  </si>
  <si>
    <t>L'Express</t>
  </si>
  <si>
    <t>Le Point</t>
  </si>
  <si>
    <t>Libération</t>
  </si>
  <si>
    <t>Le Figaro</t>
  </si>
  <si>
    <t>Le Monde</t>
  </si>
  <si>
    <t>L'Equipe</t>
  </si>
  <si>
    <t>Le Parisien</t>
  </si>
  <si>
    <t>Personnes qui en parlent</t>
  </si>
  <si>
    <t>Personnes qui aiment</t>
  </si>
  <si>
    <r>
      <rPr>
        <b/>
        <sz val="11"/>
        <color theme="1"/>
        <rFont val="Calibri"/>
        <family val="2"/>
        <scheme val="minor"/>
      </rPr>
      <t>Engagement (en %)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</si>
  <si>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Engagement 
Logarithmique (en %)</t>
    </r>
    <r>
      <rPr>
        <sz val="11"/>
        <color theme="1"/>
        <rFont val="Calibri"/>
        <family val="2"/>
        <scheme val="minor"/>
      </rPr>
      <t/>
    </r>
  </si>
  <si>
    <r>
      <rPr>
        <b/>
        <i/>
        <sz val="10"/>
        <color theme="1"/>
        <rFont val="Calibri"/>
        <family val="2"/>
        <scheme val="minor"/>
      </rPr>
      <t xml:space="preserve">Engagement (en %) = </t>
    </r>
    <r>
      <rPr>
        <i/>
        <sz val="10"/>
        <color theme="1"/>
        <rFont val="Calibri"/>
        <family val="2"/>
        <scheme val="minor"/>
      </rPr>
      <t>[en parlent] x 100 / [aiment]</t>
    </r>
  </si>
  <si>
    <r>
      <rPr>
        <b/>
        <i/>
        <sz val="10"/>
        <color theme="1"/>
        <rFont val="Calibri"/>
        <family val="2"/>
        <scheme val="minor"/>
      </rPr>
      <t xml:space="preserve">Engagement Logarithmique (en %) = </t>
    </r>
    <r>
      <rPr>
        <i/>
        <sz val="10"/>
        <color theme="1"/>
        <rFont val="Calibri"/>
        <family val="2"/>
        <scheme val="minor"/>
      </rPr>
      <t>log [en parlent] x 100 / log [aiment]</t>
    </r>
  </si>
  <si>
    <r>
      <t xml:space="preserve">Presse d'actualité
</t>
    </r>
    <r>
      <rPr>
        <i/>
        <sz val="8"/>
        <color theme="1"/>
        <rFont val="Calibri"/>
        <family val="2"/>
        <scheme val="minor"/>
      </rPr>
      <t>(données du 31/05/2012)</t>
    </r>
  </si>
  <si>
    <t>Le Nouvel Obs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</si>
</sst>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0" fontId="0" fillId="0" borderId="0" xfId="0" applyNumberFormat="1" applyAlignment="1">
      <alignment wrapText="1"/>
    </xf>
    <xf numFmtId="0" fontId="0" fillId="2" borderId="0" xfId="0" applyNumberFormat="1" applyFill="1" applyAlignment="1">
      <alignment wrapText="1"/>
    </xf>
    <xf numFmtId="0" fontId="0" fillId="2" borderId="2" xfId="0" applyNumberFormat="1" applyFill="1" applyBorder="1" applyAlignment="1">
      <alignment horizontal="left" vertical="center" wrapText="1" indent="1"/>
    </xf>
    <xf numFmtId="0" fontId="0" fillId="2" borderId="10" xfId="0" applyNumberFormat="1" applyFill="1" applyBorder="1" applyAlignment="1">
      <alignment horizontal="left" vertical="center" wrapText="1" indent="1"/>
    </xf>
    <xf numFmtId="0" fontId="0" fillId="2" borderId="8" xfId="0" applyNumberFormat="1" applyFill="1" applyBorder="1" applyAlignment="1">
      <alignment horizontal="left" vertical="center" wrapText="1" indent="1"/>
    </xf>
    <xf numFmtId="0" fontId="0" fillId="2" borderId="9" xfId="0" applyNumberFormat="1" applyFill="1" applyBorder="1" applyAlignment="1">
      <alignment horizontal="left" vertical="center" wrapText="1" indent="1"/>
    </xf>
    <xf numFmtId="0" fontId="0" fillId="2" borderId="14" xfId="0" applyNumberFormat="1" applyFill="1" applyBorder="1" applyAlignment="1">
      <alignment horizontal="left" vertical="center" wrapText="1" indent="1"/>
    </xf>
    <xf numFmtId="0" fontId="0" fillId="2" borderId="15" xfId="0" applyNumberFormat="1" applyFill="1" applyBorder="1" applyAlignment="1">
      <alignment horizontal="left" vertical="center" wrapText="1" indent="1"/>
    </xf>
    <xf numFmtId="0" fontId="0" fillId="2" borderId="16" xfId="0" applyNumberFormat="1" applyFill="1" applyBorder="1" applyAlignment="1">
      <alignment horizontal="left" vertical="center" wrapText="1" indent="1"/>
    </xf>
    <xf numFmtId="0" fontId="0" fillId="2" borderId="0" xfId="0" applyNumberFormat="1" applyFill="1" applyBorder="1" applyAlignment="1">
      <alignment horizontal="left" vertical="center" wrapText="1" indent="1"/>
    </xf>
    <xf numFmtId="164" fontId="0" fillId="2" borderId="0" xfId="0" applyNumberFormat="1" applyFill="1" applyBorder="1" applyAlignment="1">
      <alignment horizontal="left" vertical="center" wrapText="1" indent="1"/>
    </xf>
    <xf numFmtId="0" fontId="0" fillId="2" borderId="11" xfId="0" applyNumberFormat="1" applyFill="1" applyBorder="1" applyAlignment="1">
      <alignment horizontal="right" vertical="center" wrapText="1" indent="1"/>
    </xf>
    <xf numFmtId="0" fontId="0" fillId="2" borderId="6" xfId="0" applyNumberFormat="1" applyFill="1" applyBorder="1" applyAlignment="1">
      <alignment horizontal="right" vertical="center" wrapText="1" indent="1"/>
    </xf>
    <xf numFmtId="164" fontId="0" fillId="2" borderId="6" xfId="0" applyNumberFormat="1" applyFill="1" applyBorder="1" applyAlignment="1">
      <alignment horizontal="right" vertical="center" wrapText="1" indent="1"/>
    </xf>
    <xf numFmtId="0" fontId="0" fillId="2" borderId="12" xfId="0" applyNumberFormat="1" applyFill="1" applyBorder="1" applyAlignment="1">
      <alignment horizontal="right" vertical="center" wrapText="1" indent="1"/>
    </xf>
    <xf numFmtId="0" fontId="0" fillId="2" borderId="1" xfId="0" applyNumberFormat="1" applyFill="1" applyBorder="1" applyAlignment="1">
      <alignment horizontal="right" vertical="center" wrapText="1" indent="1"/>
    </xf>
    <xf numFmtId="164" fontId="0" fillId="2" borderId="3" xfId="0" applyNumberFormat="1" applyFill="1" applyBorder="1" applyAlignment="1">
      <alignment horizontal="right" vertical="center" wrapText="1" indent="1"/>
    </xf>
    <xf numFmtId="164" fontId="0" fillId="2" borderId="1" xfId="0" applyNumberFormat="1" applyFill="1" applyBorder="1" applyAlignment="1">
      <alignment horizontal="right" vertical="center" wrapText="1" indent="1"/>
    </xf>
    <xf numFmtId="0" fontId="0" fillId="2" borderId="13" xfId="0" applyNumberFormat="1" applyFill="1" applyBorder="1" applyAlignment="1">
      <alignment horizontal="right" vertical="center" wrapText="1" indent="1"/>
    </xf>
    <xf numFmtId="0" fontId="0" fillId="2" borderId="4" xfId="0" applyNumberFormat="1" applyFill="1" applyBorder="1" applyAlignment="1">
      <alignment horizontal="right" vertical="center" wrapText="1" indent="1"/>
    </xf>
    <xf numFmtId="164" fontId="0" fillId="2" borderId="5" xfId="0" applyNumberFormat="1" applyFill="1" applyBorder="1" applyAlignment="1">
      <alignment horizontal="right" vertical="center" wrapText="1" indent="1"/>
    </xf>
    <xf numFmtId="164" fontId="7" fillId="3" borderId="1" xfId="0" applyNumberFormat="1" applyFont="1" applyFill="1" applyBorder="1" applyAlignment="1">
      <alignment horizontal="right" vertical="center" wrapText="1" indent="1"/>
    </xf>
    <xf numFmtId="164" fontId="7" fillId="3" borderId="3" xfId="0" applyNumberFormat="1" applyFont="1" applyFill="1" applyBorder="1" applyAlignment="1">
      <alignment horizontal="right" vertical="center" wrapText="1" indent="1"/>
    </xf>
    <xf numFmtId="164" fontId="8" fillId="4" borderId="7" xfId="0" applyNumberFormat="1" applyFont="1" applyFill="1" applyBorder="1" applyAlignment="1">
      <alignment horizontal="right" vertical="center" wrapText="1" indent="1"/>
    </xf>
    <xf numFmtId="164" fontId="8" fillId="4" borderId="3" xfId="0" applyNumberFormat="1" applyFont="1" applyFill="1" applyBorder="1" applyAlignment="1">
      <alignment horizontal="right" vertical="center" wrapText="1" indent="1"/>
    </xf>
    <xf numFmtId="164" fontId="8" fillId="4" borderId="4" xfId="0" applyNumberFormat="1" applyFont="1" applyFill="1" applyBorder="1" applyAlignment="1">
      <alignment horizontal="righ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0" fontId="0" fillId="0" borderId="0" xfId="0" applyNumberFormat="1" applyAlignment="1">
      <alignment horizontal="right" wrapText="1" indent="2"/>
    </xf>
    <xf numFmtId="0" fontId="0" fillId="2" borderId="0" xfId="0" applyNumberFormat="1" applyFill="1" applyAlignment="1">
      <alignment horizontal="right" wrapText="1" indent="2"/>
    </xf>
    <xf numFmtId="0" fontId="3" fillId="2" borderId="0" xfId="2" applyNumberFormat="1" applyFill="1" applyAlignment="1" applyProtection="1">
      <alignment horizontal="right" wrapText="1" indent="2"/>
    </xf>
    <xf numFmtId="0" fontId="4" fillId="2" borderId="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200" i="1"/>
              <a:t>Nombre de personnes qui "aiment"</a:t>
            </a:r>
            <a:r>
              <a:rPr lang="fr-FR" sz="1200" i="1" baseline="0"/>
              <a:t> et qui "en parlent" pour  les pages Facebook de dix périodiques français, le 31 mai 2012</a:t>
            </a:r>
            <a:endParaRPr lang="fr-FR" sz="1200" i="1"/>
          </a:p>
        </c:rich>
      </c:tx>
      <c:layout>
        <c:manualLayout>
          <c:xMode val="edge"/>
          <c:yMode val="edge"/>
          <c:x val="0.12344453763629309"/>
          <c:y val="3.1974420463629111E-2"/>
        </c:manualLayout>
      </c:layout>
    </c:title>
    <c:plotArea>
      <c:layout>
        <c:manualLayout>
          <c:layoutTarget val="inner"/>
          <c:xMode val="edge"/>
          <c:yMode val="edge"/>
          <c:x val="0.16151738584346284"/>
          <c:y val="0.18897688148693656"/>
          <c:w val="0.74141949267470375"/>
          <c:h val="0.59465422937240753"/>
        </c:manualLayout>
      </c:layout>
      <c:barChart>
        <c:barDir val="col"/>
        <c:grouping val="clustered"/>
        <c:ser>
          <c:idx val="0"/>
          <c:order val="0"/>
          <c:tx>
            <c:strRef>
              <c:f>Feuil1!$C$3</c:f>
              <c:strCache>
                <c:ptCount val="1"/>
                <c:pt idx="0">
                  <c:v>Aiment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800"/>
                </a:pPr>
                <a:endParaRPr lang="fr-FR"/>
              </a:p>
            </c:txPr>
            <c:showVal val="1"/>
          </c:dLbls>
          <c:cat>
            <c:strRef>
              <c:f>Feuil1!$B$4:$B$13</c:f>
              <c:strCache>
                <c:ptCount val="10"/>
                <c:pt idx="0">
                  <c:v>Le Parisien</c:v>
                </c:pt>
                <c:pt idx="1">
                  <c:v>L'Equipe</c:v>
                </c:pt>
                <c:pt idx="2">
                  <c:v>Le Monde</c:v>
                </c:pt>
                <c:pt idx="3">
                  <c:v>Le Figaro</c:v>
                </c:pt>
                <c:pt idx="4">
                  <c:v>Libération</c:v>
                </c:pt>
                <c:pt idx="5">
                  <c:v>Le Nouvel Obs</c:v>
                </c:pt>
                <c:pt idx="6">
                  <c:v>L'Express</c:v>
                </c:pt>
                <c:pt idx="7">
                  <c:v>Le Point</c:v>
                </c:pt>
                <c:pt idx="8">
                  <c:v>Les Echos</c:v>
                </c:pt>
                <c:pt idx="9">
                  <c:v>La Dépêche</c:v>
                </c:pt>
              </c:strCache>
            </c:strRef>
          </c:cat>
          <c:val>
            <c:numRef>
              <c:f>Feuil1!$C$4:$C$13</c:f>
              <c:numCache>
                <c:formatCode>General</c:formatCode>
                <c:ptCount val="10"/>
                <c:pt idx="0">
                  <c:v>467384</c:v>
                </c:pt>
                <c:pt idx="1">
                  <c:v>361432</c:v>
                </c:pt>
                <c:pt idx="2">
                  <c:v>344476</c:v>
                </c:pt>
                <c:pt idx="3">
                  <c:v>321330</c:v>
                </c:pt>
                <c:pt idx="4">
                  <c:v>85832</c:v>
                </c:pt>
                <c:pt idx="5">
                  <c:v>68444</c:v>
                </c:pt>
                <c:pt idx="6">
                  <c:v>67721</c:v>
                </c:pt>
                <c:pt idx="7">
                  <c:v>22674</c:v>
                </c:pt>
                <c:pt idx="8">
                  <c:v>19645</c:v>
                </c:pt>
                <c:pt idx="9">
                  <c:v>7245</c:v>
                </c:pt>
              </c:numCache>
            </c:numRef>
          </c:val>
        </c:ser>
        <c:ser>
          <c:idx val="1"/>
          <c:order val="1"/>
          <c:tx>
            <c:strRef>
              <c:f>Feuil1!$D$3</c:f>
              <c:strCache>
                <c:ptCount val="1"/>
                <c:pt idx="0">
                  <c:v>En parlent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800"/>
                </a:pPr>
                <a:endParaRPr lang="fr-FR"/>
              </a:p>
            </c:txPr>
            <c:showVal val="1"/>
          </c:dLbls>
          <c:cat>
            <c:strRef>
              <c:f>Feuil1!$B$4:$B$13</c:f>
              <c:strCache>
                <c:ptCount val="10"/>
                <c:pt idx="0">
                  <c:v>Le Parisien</c:v>
                </c:pt>
                <c:pt idx="1">
                  <c:v>L'Equipe</c:v>
                </c:pt>
                <c:pt idx="2">
                  <c:v>Le Monde</c:v>
                </c:pt>
                <c:pt idx="3">
                  <c:v>Le Figaro</c:v>
                </c:pt>
                <c:pt idx="4">
                  <c:v>Libération</c:v>
                </c:pt>
                <c:pt idx="5">
                  <c:v>Le Nouvel Obs</c:v>
                </c:pt>
                <c:pt idx="6">
                  <c:v>L'Express</c:v>
                </c:pt>
                <c:pt idx="7">
                  <c:v>Le Point</c:v>
                </c:pt>
                <c:pt idx="8">
                  <c:v>Les Echos</c:v>
                </c:pt>
                <c:pt idx="9">
                  <c:v>La Dépêche</c:v>
                </c:pt>
              </c:strCache>
            </c:strRef>
          </c:cat>
          <c:val>
            <c:numRef>
              <c:f>Feuil1!$D$4:$D$13</c:f>
              <c:numCache>
                <c:formatCode>General</c:formatCode>
                <c:ptCount val="10"/>
                <c:pt idx="0">
                  <c:v>38699</c:v>
                </c:pt>
                <c:pt idx="1">
                  <c:v>14302</c:v>
                </c:pt>
                <c:pt idx="2">
                  <c:v>43507</c:v>
                </c:pt>
                <c:pt idx="3">
                  <c:v>10285</c:v>
                </c:pt>
                <c:pt idx="4">
                  <c:v>5317</c:v>
                </c:pt>
                <c:pt idx="5">
                  <c:v>4918</c:v>
                </c:pt>
                <c:pt idx="6">
                  <c:v>5167</c:v>
                </c:pt>
                <c:pt idx="7">
                  <c:v>2073</c:v>
                </c:pt>
                <c:pt idx="8">
                  <c:v>1254</c:v>
                </c:pt>
                <c:pt idx="9">
                  <c:v>794</c:v>
                </c:pt>
              </c:numCache>
            </c:numRef>
          </c:val>
        </c:ser>
        <c:axId val="113398528"/>
        <c:axId val="113400064"/>
      </c:barChart>
      <c:catAx>
        <c:axId val="113398528"/>
        <c:scaling>
          <c:orientation val="minMax"/>
        </c:scaling>
        <c:axPos val="b"/>
        <c:tickLblPos val="nextTo"/>
        <c:crossAx val="113400064"/>
        <c:crosses val="autoZero"/>
        <c:auto val="1"/>
        <c:lblAlgn val="ctr"/>
        <c:lblOffset val="100"/>
      </c:catAx>
      <c:valAx>
        <c:axId val="113400064"/>
        <c:scaling>
          <c:orientation val="minMax"/>
        </c:scaling>
        <c:axPos val="l"/>
        <c:majorGridlines/>
        <c:numFmt formatCode="General" sourceLinked="1"/>
        <c:tickLblPos val="nextTo"/>
        <c:crossAx val="113398528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54893581863475327"/>
          <c:y val="0.19278032691956667"/>
          <c:w val="0.35567467421103377"/>
          <c:h val="0.1156381351611624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548548383860147"/>
          <c:y val="9.7471142098427124E-2"/>
          <c:w val="0.81839283363915816"/>
          <c:h val="0.66384620424649599"/>
        </c:manualLayout>
      </c:layout>
      <c:scatterChart>
        <c:scatterStyle val="smoothMarker"/>
        <c:ser>
          <c:idx val="0"/>
          <c:order val="0"/>
          <c:tx>
            <c:strRef>
              <c:f>Feuil2!$D$2</c:f>
              <c:strCache>
                <c:ptCount val="1"/>
                <c:pt idx="0">
                  <c:v>Engagement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Feuil2!$A$3:$A$313</c:f>
              <c:numCache>
                <c:formatCode>dd/mm/yyyy</c:formatCode>
                <c:ptCount val="311"/>
                <c:pt idx="0">
                  <c:v>40943</c:v>
                </c:pt>
                <c:pt idx="1">
                  <c:v>40944</c:v>
                </c:pt>
                <c:pt idx="2">
                  <c:v>40945</c:v>
                </c:pt>
                <c:pt idx="3">
                  <c:v>40946</c:v>
                </c:pt>
                <c:pt idx="4">
                  <c:v>40947</c:v>
                </c:pt>
                <c:pt idx="5">
                  <c:v>40948</c:v>
                </c:pt>
                <c:pt idx="6">
                  <c:v>40949</c:v>
                </c:pt>
                <c:pt idx="7">
                  <c:v>40950</c:v>
                </c:pt>
                <c:pt idx="8">
                  <c:v>40951</c:v>
                </c:pt>
                <c:pt idx="9">
                  <c:v>40952</c:v>
                </c:pt>
                <c:pt idx="10">
                  <c:v>40953</c:v>
                </c:pt>
                <c:pt idx="11">
                  <c:v>40954</c:v>
                </c:pt>
                <c:pt idx="12">
                  <c:v>40955</c:v>
                </c:pt>
                <c:pt idx="13">
                  <c:v>40956</c:v>
                </c:pt>
                <c:pt idx="14">
                  <c:v>40957</c:v>
                </c:pt>
                <c:pt idx="15">
                  <c:v>40958</c:v>
                </c:pt>
                <c:pt idx="16">
                  <c:v>40959</c:v>
                </c:pt>
                <c:pt idx="17">
                  <c:v>40960</c:v>
                </c:pt>
                <c:pt idx="18">
                  <c:v>40961</c:v>
                </c:pt>
                <c:pt idx="19">
                  <c:v>40962</c:v>
                </c:pt>
                <c:pt idx="20">
                  <c:v>40963</c:v>
                </c:pt>
                <c:pt idx="21">
                  <c:v>40964</c:v>
                </c:pt>
                <c:pt idx="22">
                  <c:v>40965</c:v>
                </c:pt>
                <c:pt idx="23">
                  <c:v>40966</c:v>
                </c:pt>
                <c:pt idx="24">
                  <c:v>40967</c:v>
                </c:pt>
                <c:pt idx="25">
                  <c:v>40968</c:v>
                </c:pt>
                <c:pt idx="26">
                  <c:v>40969</c:v>
                </c:pt>
                <c:pt idx="27">
                  <c:v>40970</c:v>
                </c:pt>
                <c:pt idx="28">
                  <c:v>40971</c:v>
                </c:pt>
                <c:pt idx="29">
                  <c:v>40972</c:v>
                </c:pt>
                <c:pt idx="30">
                  <c:v>40973</c:v>
                </c:pt>
                <c:pt idx="31">
                  <c:v>40974</c:v>
                </c:pt>
                <c:pt idx="32">
                  <c:v>40975</c:v>
                </c:pt>
                <c:pt idx="33">
                  <c:v>40976</c:v>
                </c:pt>
                <c:pt idx="34">
                  <c:v>40977</c:v>
                </c:pt>
                <c:pt idx="35">
                  <c:v>40978</c:v>
                </c:pt>
                <c:pt idx="36">
                  <c:v>40979</c:v>
                </c:pt>
                <c:pt idx="37">
                  <c:v>40980</c:v>
                </c:pt>
                <c:pt idx="38">
                  <c:v>40981</c:v>
                </c:pt>
                <c:pt idx="39">
                  <c:v>40982</c:v>
                </c:pt>
                <c:pt idx="40">
                  <c:v>40983</c:v>
                </c:pt>
                <c:pt idx="41">
                  <c:v>40984</c:v>
                </c:pt>
                <c:pt idx="42">
                  <c:v>40985</c:v>
                </c:pt>
                <c:pt idx="43">
                  <c:v>40986</c:v>
                </c:pt>
                <c:pt idx="44">
                  <c:v>40987</c:v>
                </c:pt>
                <c:pt idx="45">
                  <c:v>40988</c:v>
                </c:pt>
                <c:pt idx="46">
                  <c:v>40990</c:v>
                </c:pt>
                <c:pt idx="47">
                  <c:v>40991</c:v>
                </c:pt>
                <c:pt idx="48">
                  <c:v>40992</c:v>
                </c:pt>
                <c:pt idx="49">
                  <c:v>40993</c:v>
                </c:pt>
                <c:pt idx="50">
                  <c:v>40994</c:v>
                </c:pt>
                <c:pt idx="51">
                  <c:v>40995</c:v>
                </c:pt>
                <c:pt idx="52">
                  <c:v>40996</c:v>
                </c:pt>
                <c:pt idx="53">
                  <c:v>40997</c:v>
                </c:pt>
                <c:pt idx="54">
                  <c:v>40998</c:v>
                </c:pt>
                <c:pt idx="55">
                  <c:v>40999</c:v>
                </c:pt>
                <c:pt idx="56">
                  <c:v>41000</c:v>
                </c:pt>
                <c:pt idx="57">
                  <c:v>41001</c:v>
                </c:pt>
                <c:pt idx="58">
                  <c:v>41002</c:v>
                </c:pt>
                <c:pt idx="59">
                  <c:v>41003</c:v>
                </c:pt>
                <c:pt idx="60">
                  <c:v>41004</c:v>
                </c:pt>
                <c:pt idx="61">
                  <c:v>41005</c:v>
                </c:pt>
                <c:pt idx="62">
                  <c:v>41006</c:v>
                </c:pt>
                <c:pt idx="63">
                  <c:v>41007</c:v>
                </c:pt>
                <c:pt idx="64">
                  <c:v>41008</c:v>
                </c:pt>
                <c:pt idx="65">
                  <c:v>41009</c:v>
                </c:pt>
                <c:pt idx="66">
                  <c:v>41010</c:v>
                </c:pt>
                <c:pt idx="67">
                  <c:v>41011</c:v>
                </c:pt>
                <c:pt idx="68">
                  <c:v>41012</c:v>
                </c:pt>
                <c:pt idx="69">
                  <c:v>41013</c:v>
                </c:pt>
                <c:pt idx="70">
                  <c:v>41014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41020</c:v>
                </c:pt>
                <c:pt idx="77">
                  <c:v>41021</c:v>
                </c:pt>
                <c:pt idx="78">
                  <c:v>41022</c:v>
                </c:pt>
                <c:pt idx="79">
                  <c:v>41023</c:v>
                </c:pt>
                <c:pt idx="80">
                  <c:v>41024</c:v>
                </c:pt>
                <c:pt idx="81">
                  <c:v>41025</c:v>
                </c:pt>
                <c:pt idx="82">
                  <c:v>41026</c:v>
                </c:pt>
                <c:pt idx="83">
                  <c:v>41027</c:v>
                </c:pt>
                <c:pt idx="84">
                  <c:v>41028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41034</c:v>
                </c:pt>
                <c:pt idx="91">
                  <c:v>41035</c:v>
                </c:pt>
                <c:pt idx="92">
                  <c:v>41036</c:v>
                </c:pt>
                <c:pt idx="93">
                  <c:v>41037</c:v>
                </c:pt>
                <c:pt idx="94">
                  <c:v>41038</c:v>
                </c:pt>
                <c:pt idx="95">
                  <c:v>41039</c:v>
                </c:pt>
                <c:pt idx="96">
                  <c:v>41040</c:v>
                </c:pt>
                <c:pt idx="97">
                  <c:v>41041</c:v>
                </c:pt>
                <c:pt idx="98">
                  <c:v>41042</c:v>
                </c:pt>
                <c:pt idx="99">
                  <c:v>41043</c:v>
                </c:pt>
                <c:pt idx="100">
                  <c:v>41044</c:v>
                </c:pt>
                <c:pt idx="101">
                  <c:v>41045</c:v>
                </c:pt>
                <c:pt idx="102">
                  <c:v>41046</c:v>
                </c:pt>
                <c:pt idx="103">
                  <c:v>41047</c:v>
                </c:pt>
                <c:pt idx="104">
                  <c:v>41048</c:v>
                </c:pt>
                <c:pt idx="105">
                  <c:v>41049</c:v>
                </c:pt>
                <c:pt idx="106">
                  <c:v>41050</c:v>
                </c:pt>
                <c:pt idx="107">
                  <c:v>41051</c:v>
                </c:pt>
                <c:pt idx="108">
                  <c:v>41052</c:v>
                </c:pt>
                <c:pt idx="109">
                  <c:v>41053</c:v>
                </c:pt>
                <c:pt idx="110">
                  <c:v>41054</c:v>
                </c:pt>
                <c:pt idx="111">
                  <c:v>41055</c:v>
                </c:pt>
                <c:pt idx="112">
                  <c:v>41056</c:v>
                </c:pt>
                <c:pt idx="113">
                  <c:v>41057</c:v>
                </c:pt>
                <c:pt idx="114">
                  <c:v>41058</c:v>
                </c:pt>
                <c:pt idx="115">
                  <c:v>41059</c:v>
                </c:pt>
                <c:pt idx="116">
                  <c:v>41060</c:v>
                </c:pt>
                <c:pt idx="117">
                  <c:v>41061</c:v>
                </c:pt>
                <c:pt idx="118">
                  <c:v>41062</c:v>
                </c:pt>
                <c:pt idx="119">
                  <c:v>41063</c:v>
                </c:pt>
                <c:pt idx="120">
                  <c:v>41064</c:v>
                </c:pt>
                <c:pt idx="121">
                  <c:v>41065</c:v>
                </c:pt>
                <c:pt idx="122">
                  <c:v>41066</c:v>
                </c:pt>
                <c:pt idx="123">
                  <c:v>41067</c:v>
                </c:pt>
                <c:pt idx="124">
                  <c:v>41068</c:v>
                </c:pt>
                <c:pt idx="125">
                  <c:v>41069</c:v>
                </c:pt>
                <c:pt idx="126">
                  <c:v>41070</c:v>
                </c:pt>
                <c:pt idx="127">
                  <c:v>41071</c:v>
                </c:pt>
                <c:pt idx="128">
                  <c:v>41072</c:v>
                </c:pt>
                <c:pt idx="129">
                  <c:v>41073</c:v>
                </c:pt>
                <c:pt idx="130">
                  <c:v>41074</c:v>
                </c:pt>
                <c:pt idx="131">
                  <c:v>41075</c:v>
                </c:pt>
                <c:pt idx="132">
                  <c:v>41076</c:v>
                </c:pt>
                <c:pt idx="133">
                  <c:v>41079</c:v>
                </c:pt>
                <c:pt idx="134">
                  <c:v>41080</c:v>
                </c:pt>
                <c:pt idx="135">
                  <c:v>41081</c:v>
                </c:pt>
                <c:pt idx="136">
                  <c:v>41082</c:v>
                </c:pt>
                <c:pt idx="137">
                  <c:v>41083</c:v>
                </c:pt>
                <c:pt idx="138">
                  <c:v>41084</c:v>
                </c:pt>
                <c:pt idx="139">
                  <c:v>41085</c:v>
                </c:pt>
              </c:numCache>
            </c:numRef>
          </c:xVal>
          <c:yVal>
            <c:numRef>
              <c:f>Feuil2!$D$3:$D$313</c:f>
              <c:numCache>
                <c:formatCode>0.0%</c:formatCode>
                <c:ptCount val="311"/>
                <c:pt idx="0">
                  <c:v>3.7903628390729881E-2</c:v>
                </c:pt>
                <c:pt idx="1">
                  <c:v>3.7716432948364451E-2</c:v>
                </c:pt>
                <c:pt idx="2">
                  <c:v>4.0299778816489266E-2</c:v>
                </c:pt>
                <c:pt idx="3">
                  <c:v>4.1373028771453574E-2</c:v>
                </c:pt>
                <c:pt idx="4">
                  <c:v>4.128320966436444E-2</c:v>
                </c:pt>
                <c:pt idx="5">
                  <c:v>4.202359844196165E-2</c:v>
                </c:pt>
                <c:pt idx="6">
                  <c:v>4.4304157424785301E-2</c:v>
                </c:pt>
                <c:pt idx="7">
                  <c:v>4.2109817467382092E-2</c:v>
                </c:pt>
                <c:pt idx="8">
                  <c:v>4.0917057625918386E-2</c:v>
                </c:pt>
                <c:pt idx="9">
                  <c:v>4.0801482919939978E-2</c:v>
                </c:pt>
                <c:pt idx="10">
                  <c:v>4.0719963917235161E-2</c:v>
                </c:pt>
                <c:pt idx="11">
                  <c:v>4.9972210301184053E-2</c:v>
                </c:pt>
                <c:pt idx="12">
                  <c:v>4.9873087981800499E-2</c:v>
                </c:pt>
                <c:pt idx="13">
                  <c:v>5.1274506713184322E-2</c:v>
                </c:pt>
                <c:pt idx="14">
                  <c:v>5.1192378847384604E-2</c:v>
                </c:pt>
                <c:pt idx="15">
                  <c:v>5.1109442921736699E-2</c:v>
                </c:pt>
                <c:pt idx="16">
                  <c:v>5.1027842558991572E-2</c:v>
                </c:pt>
                <c:pt idx="17">
                  <c:v>5.0930194528431214E-2</c:v>
                </c:pt>
                <c:pt idx="18">
                  <c:v>4.9807590786585539E-2</c:v>
                </c:pt>
                <c:pt idx="19">
                  <c:v>4.7229378538909364E-2</c:v>
                </c:pt>
                <c:pt idx="20">
                  <c:v>4.8415450311096349E-2</c:v>
                </c:pt>
                <c:pt idx="21">
                  <c:v>4.8496618644624213E-2</c:v>
                </c:pt>
                <c:pt idx="22">
                  <c:v>4.6648950855880729E-2</c:v>
                </c:pt>
                <c:pt idx="23">
                  <c:v>4.6181722978559221E-2</c:v>
                </c:pt>
                <c:pt idx="24">
                  <c:v>4.8209176936619719E-2</c:v>
                </c:pt>
                <c:pt idx="25">
                  <c:v>4.812428560150208E-2</c:v>
                </c:pt>
                <c:pt idx="26">
                  <c:v>5.2140091155203731E-2</c:v>
                </c:pt>
                <c:pt idx="27">
                  <c:v>5.5533130366366777E-2</c:v>
                </c:pt>
                <c:pt idx="28">
                  <c:v>5.5450996198290081E-2</c:v>
                </c:pt>
                <c:pt idx="29">
                  <c:v>5.6873638009883064E-2</c:v>
                </c:pt>
                <c:pt idx="30">
                  <c:v>4.9530862348853275E-2</c:v>
                </c:pt>
                <c:pt idx="31">
                  <c:v>4.70152675644923E-2</c:v>
                </c:pt>
                <c:pt idx="32">
                  <c:v>4.6718542237659762E-2</c:v>
                </c:pt>
                <c:pt idx="33">
                  <c:v>4.6648444882489815E-2</c:v>
                </c:pt>
                <c:pt idx="34">
                  <c:v>4.656753357406581E-2</c:v>
                </c:pt>
                <c:pt idx="35">
                  <c:v>3.9922484545862745E-2</c:v>
                </c:pt>
                <c:pt idx="36">
                  <c:v>3.8801591583490697E-2</c:v>
                </c:pt>
                <c:pt idx="37">
                  <c:v>3.8751544909292356E-2</c:v>
                </c:pt>
                <c:pt idx="38">
                  <c:v>4.1681943094325914E-2</c:v>
                </c:pt>
                <c:pt idx="39">
                  <c:v>4.1202137700997302E-2</c:v>
                </c:pt>
                <c:pt idx="40">
                  <c:v>4.0850215875124544E-2</c:v>
                </c:pt>
                <c:pt idx="41">
                  <c:v>3.9971193139947743E-2</c:v>
                </c:pt>
                <c:pt idx="42">
                  <c:v>3.9965436746231368E-2</c:v>
                </c:pt>
                <c:pt idx="43">
                  <c:v>3.6692375267635552E-2</c:v>
                </c:pt>
                <c:pt idx="44">
                  <c:v>2.8086420782617107E-2</c:v>
                </c:pt>
                <c:pt idx="45">
                  <c:v>2.7742728062669999E-2</c:v>
                </c:pt>
                <c:pt idx="46">
                  <c:v>2.7100548012054946E-2</c:v>
                </c:pt>
                <c:pt idx="47">
                  <c:v>2.7936727177058668E-2</c:v>
                </c:pt>
                <c:pt idx="48">
                  <c:v>2.788271862250508E-2</c:v>
                </c:pt>
                <c:pt idx="49">
                  <c:v>4.2147452178159094E-2</c:v>
                </c:pt>
                <c:pt idx="50">
                  <c:v>4.795625525620846E-2</c:v>
                </c:pt>
                <c:pt idx="51">
                  <c:v>4.8355741427474556E-2</c:v>
                </c:pt>
                <c:pt idx="52">
                  <c:v>4.8808416931734766E-2</c:v>
                </c:pt>
                <c:pt idx="53">
                  <c:v>4.8715126729010912E-2</c:v>
                </c:pt>
                <c:pt idx="54">
                  <c:v>5.8958184301229108E-2</c:v>
                </c:pt>
                <c:pt idx="55">
                  <c:v>5.8881982736784674E-2</c:v>
                </c:pt>
                <c:pt idx="56">
                  <c:v>6.4772402875457394E-2</c:v>
                </c:pt>
                <c:pt idx="57">
                  <c:v>6.3071674124283536E-2</c:v>
                </c:pt>
                <c:pt idx="58">
                  <c:v>6.2986775559862679E-2</c:v>
                </c:pt>
                <c:pt idx="59">
                  <c:v>6.2365869424692952E-2</c:v>
                </c:pt>
                <c:pt idx="60">
                  <c:v>5.6199723682001886E-2</c:v>
                </c:pt>
                <c:pt idx="61">
                  <c:v>5.1851039890127251E-2</c:v>
                </c:pt>
                <c:pt idx="62">
                  <c:v>4.2707135888097839E-2</c:v>
                </c:pt>
                <c:pt idx="63">
                  <c:v>4.3458964356123585E-2</c:v>
                </c:pt>
                <c:pt idx="64">
                  <c:v>4.2754726435275302E-2</c:v>
                </c:pt>
                <c:pt idx="65">
                  <c:v>4.268726789940544E-2</c:v>
                </c:pt>
                <c:pt idx="66">
                  <c:v>4.2669843526827178E-2</c:v>
                </c:pt>
                <c:pt idx="67">
                  <c:v>3.9678200172027334E-2</c:v>
                </c:pt>
                <c:pt idx="68">
                  <c:v>4.0023746146038798E-2</c:v>
                </c:pt>
                <c:pt idx="69">
                  <c:v>4.3845803079729205E-2</c:v>
                </c:pt>
                <c:pt idx="70">
                  <c:v>4.3370401508203406E-2</c:v>
                </c:pt>
                <c:pt idx="71">
                  <c:v>4.4612738412038319E-2</c:v>
                </c:pt>
                <c:pt idx="72">
                  <c:v>4.4053057059885409E-2</c:v>
                </c:pt>
                <c:pt idx="73">
                  <c:v>4.8737389560749418E-2</c:v>
                </c:pt>
                <c:pt idx="74">
                  <c:v>6.38132855476434E-2</c:v>
                </c:pt>
                <c:pt idx="75">
                  <c:v>6.2565741627989002E-2</c:v>
                </c:pt>
                <c:pt idx="76">
                  <c:v>6.2479739670348852E-2</c:v>
                </c:pt>
                <c:pt idx="77">
                  <c:v>6.2419620531057228E-2</c:v>
                </c:pt>
                <c:pt idx="78">
                  <c:v>6.1870811217802732E-2</c:v>
                </c:pt>
                <c:pt idx="79">
                  <c:v>6.2244588838261748E-2</c:v>
                </c:pt>
                <c:pt idx="80">
                  <c:v>0.10763015826061234</c:v>
                </c:pt>
                <c:pt idx="81">
                  <c:v>0.12468672257227291</c:v>
                </c:pt>
                <c:pt idx="82">
                  <c:v>0.11799238758789755</c:v>
                </c:pt>
                <c:pt idx="83">
                  <c:v>0.12285607412449334</c:v>
                </c:pt>
                <c:pt idx="84">
                  <c:v>0.1227732601248874</c:v>
                </c:pt>
                <c:pt idx="85">
                  <c:v>0.12732076003073428</c:v>
                </c:pt>
                <c:pt idx="88">
                  <c:v>0.12654715396692104</c:v>
                </c:pt>
                <c:pt idx="89">
                  <c:v>0.12624485893369353</c:v>
                </c:pt>
                <c:pt idx="90">
                  <c:v>0.16759342918301387</c:v>
                </c:pt>
                <c:pt idx="91">
                  <c:v>0.22296816686290594</c:v>
                </c:pt>
                <c:pt idx="92">
                  <c:v>0.22193834510352142</c:v>
                </c:pt>
                <c:pt idx="93">
                  <c:v>0.22297930918402925</c:v>
                </c:pt>
                <c:pt idx="94">
                  <c:v>0.28084718415038656</c:v>
                </c:pt>
                <c:pt idx="95">
                  <c:v>0.30599725152169294</c:v>
                </c:pt>
                <c:pt idx="96">
                  <c:v>0.32095376500349859</c:v>
                </c:pt>
                <c:pt idx="97">
                  <c:v>0.23662079510703363</c:v>
                </c:pt>
                <c:pt idx="98">
                  <c:v>0.186736276849642</c:v>
                </c:pt>
                <c:pt idx="99">
                  <c:v>0.18484672359577353</c:v>
                </c:pt>
                <c:pt idx="100">
                  <c:v>0.18380856003333532</c:v>
                </c:pt>
                <c:pt idx="101">
                  <c:v>0.12655676893536325</c:v>
                </c:pt>
                <c:pt idx="102">
                  <c:v>0.10927683444961322</c:v>
                </c:pt>
                <c:pt idx="103">
                  <c:v>9.6441354829167283E-2</c:v>
                </c:pt>
                <c:pt idx="104">
                  <c:v>0.10577535941077879</c:v>
                </c:pt>
                <c:pt idx="105">
                  <c:v>0.11908831069334355</c:v>
                </c:pt>
                <c:pt idx="106">
                  <c:v>0.13086658799918782</c:v>
                </c:pt>
                <c:pt idx="107">
                  <c:v>0.13143142554941825</c:v>
                </c:pt>
                <c:pt idx="109">
                  <c:v>0.12557646528324759</c:v>
                </c:pt>
                <c:pt idx="110">
                  <c:v>0.12542729731705535</c:v>
                </c:pt>
                <c:pt idx="111">
                  <c:v>0.10699092228318155</c:v>
                </c:pt>
                <c:pt idx="112">
                  <c:v>0.11058832451920973</c:v>
                </c:pt>
                <c:pt idx="113">
                  <c:v>0.11047617937517666</c:v>
                </c:pt>
                <c:pt idx="114">
                  <c:v>0.11345595747839426</c:v>
                </c:pt>
                <c:pt idx="115">
                  <c:v>0.11610257185378105</c:v>
                </c:pt>
                <c:pt idx="116">
                  <c:v>0.1262990745363973</c:v>
                </c:pt>
                <c:pt idx="117">
                  <c:v>0.14719263703347146</c:v>
                </c:pt>
                <c:pt idx="118">
                  <c:v>0.15134181731821894</c:v>
                </c:pt>
                <c:pt idx="119">
                  <c:v>0.14819412733276036</c:v>
                </c:pt>
                <c:pt idx="120">
                  <c:v>0.15271638097275669</c:v>
                </c:pt>
                <c:pt idx="121">
                  <c:v>0.15686217889484383</c:v>
                </c:pt>
                <c:pt idx="122">
                  <c:v>0.15878705733071866</c:v>
                </c:pt>
                <c:pt idx="123">
                  <c:v>0.15860958438475808</c:v>
                </c:pt>
                <c:pt idx="124">
                  <c:v>0.16845787402480841</c:v>
                </c:pt>
                <c:pt idx="125">
                  <c:v>0.17313588079291331</c:v>
                </c:pt>
                <c:pt idx="126">
                  <c:v>0.17259753272144213</c:v>
                </c:pt>
                <c:pt idx="127">
                  <c:v>0.1622667377998061</c:v>
                </c:pt>
                <c:pt idx="128">
                  <c:v>0.15575874238049406</c:v>
                </c:pt>
                <c:pt idx="129">
                  <c:v>0.15711625569054841</c:v>
                </c:pt>
                <c:pt idx="130">
                  <c:v>0.16960534491702722</c:v>
                </c:pt>
                <c:pt idx="131">
                  <c:v>0.27615264987931187</c:v>
                </c:pt>
                <c:pt idx="132">
                  <c:v>0.33680258180147582</c:v>
                </c:pt>
                <c:pt idx="133">
                  <c:v>0.47509593690613006</c:v>
                </c:pt>
                <c:pt idx="134">
                  <c:v>0.47450237180680349</c:v>
                </c:pt>
                <c:pt idx="135">
                  <c:v>0.5233734885463287</c:v>
                </c:pt>
                <c:pt idx="136">
                  <c:v>0.36357129825841672</c:v>
                </c:pt>
                <c:pt idx="137">
                  <c:v>0.36305364735294693</c:v>
                </c:pt>
                <c:pt idx="138">
                  <c:v>0.38726619651670957</c:v>
                </c:pt>
                <c:pt idx="139">
                  <c:v>0.35621362642768895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Feuil2!$E$2</c:f>
              <c:strCache>
                <c:ptCount val="1"/>
                <c:pt idx="0">
                  <c:v>Engagement Logarithmique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Feuil2!$A$3:$A$313</c:f>
              <c:numCache>
                <c:formatCode>dd/mm/yyyy</c:formatCode>
                <c:ptCount val="311"/>
                <c:pt idx="0">
                  <c:v>40943</c:v>
                </c:pt>
                <c:pt idx="1">
                  <c:v>40944</c:v>
                </c:pt>
                <c:pt idx="2">
                  <c:v>40945</c:v>
                </c:pt>
                <c:pt idx="3">
                  <c:v>40946</c:v>
                </c:pt>
                <c:pt idx="4">
                  <c:v>40947</c:v>
                </c:pt>
                <c:pt idx="5">
                  <c:v>40948</c:v>
                </c:pt>
                <c:pt idx="6">
                  <c:v>40949</c:v>
                </c:pt>
                <c:pt idx="7">
                  <c:v>40950</c:v>
                </c:pt>
                <c:pt idx="8">
                  <c:v>40951</c:v>
                </c:pt>
                <c:pt idx="9">
                  <c:v>40952</c:v>
                </c:pt>
                <c:pt idx="10">
                  <c:v>40953</c:v>
                </c:pt>
                <c:pt idx="11">
                  <c:v>40954</c:v>
                </c:pt>
                <c:pt idx="12">
                  <c:v>40955</c:v>
                </c:pt>
                <c:pt idx="13">
                  <c:v>40956</c:v>
                </c:pt>
                <c:pt idx="14">
                  <c:v>40957</c:v>
                </c:pt>
                <c:pt idx="15">
                  <c:v>40958</c:v>
                </c:pt>
                <c:pt idx="16">
                  <c:v>40959</c:v>
                </c:pt>
                <c:pt idx="17">
                  <c:v>40960</c:v>
                </c:pt>
                <c:pt idx="18">
                  <c:v>40961</c:v>
                </c:pt>
                <c:pt idx="19">
                  <c:v>40962</c:v>
                </c:pt>
                <c:pt idx="20">
                  <c:v>40963</c:v>
                </c:pt>
                <c:pt idx="21">
                  <c:v>40964</c:v>
                </c:pt>
                <c:pt idx="22">
                  <c:v>40965</c:v>
                </c:pt>
                <c:pt idx="23">
                  <c:v>40966</c:v>
                </c:pt>
                <c:pt idx="24">
                  <c:v>40967</c:v>
                </c:pt>
                <c:pt idx="25">
                  <c:v>40968</c:v>
                </c:pt>
                <c:pt idx="26">
                  <c:v>40969</c:v>
                </c:pt>
                <c:pt idx="27">
                  <c:v>40970</c:v>
                </c:pt>
                <c:pt idx="28">
                  <c:v>40971</c:v>
                </c:pt>
                <c:pt idx="29">
                  <c:v>40972</c:v>
                </c:pt>
                <c:pt idx="30">
                  <c:v>40973</c:v>
                </c:pt>
                <c:pt idx="31">
                  <c:v>40974</c:v>
                </c:pt>
                <c:pt idx="32">
                  <c:v>40975</c:v>
                </c:pt>
                <c:pt idx="33">
                  <c:v>40976</c:v>
                </c:pt>
                <c:pt idx="34">
                  <c:v>40977</c:v>
                </c:pt>
                <c:pt idx="35">
                  <c:v>40978</c:v>
                </c:pt>
                <c:pt idx="36">
                  <c:v>40979</c:v>
                </c:pt>
                <c:pt idx="37">
                  <c:v>40980</c:v>
                </c:pt>
                <c:pt idx="38">
                  <c:v>40981</c:v>
                </c:pt>
                <c:pt idx="39">
                  <c:v>40982</c:v>
                </c:pt>
                <c:pt idx="40">
                  <c:v>40983</c:v>
                </c:pt>
                <c:pt idx="41">
                  <c:v>40984</c:v>
                </c:pt>
                <c:pt idx="42">
                  <c:v>40985</c:v>
                </c:pt>
                <c:pt idx="43">
                  <c:v>40986</c:v>
                </c:pt>
                <c:pt idx="44">
                  <c:v>40987</c:v>
                </c:pt>
                <c:pt idx="45">
                  <c:v>40988</c:v>
                </c:pt>
                <c:pt idx="46">
                  <c:v>40990</c:v>
                </c:pt>
                <c:pt idx="47">
                  <c:v>40991</c:v>
                </c:pt>
                <c:pt idx="48">
                  <c:v>40992</c:v>
                </c:pt>
                <c:pt idx="49">
                  <c:v>40993</c:v>
                </c:pt>
                <c:pt idx="50">
                  <c:v>40994</c:v>
                </c:pt>
                <c:pt idx="51">
                  <c:v>40995</c:v>
                </c:pt>
                <c:pt idx="52">
                  <c:v>40996</c:v>
                </c:pt>
                <c:pt idx="53">
                  <c:v>40997</c:v>
                </c:pt>
                <c:pt idx="54">
                  <c:v>40998</c:v>
                </c:pt>
                <c:pt idx="55">
                  <c:v>40999</c:v>
                </c:pt>
                <c:pt idx="56">
                  <c:v>41000</c:v>
                </c:pt>
                <c:pt idx="57">
                  <c:v>41001</c:v>
                </c:pt>
                <c:pt idx="58">
                  <c:v>41002</c:v>
                </c:pt>
                <c:pt idx="59">
                  <c:v>41003</c:v>
                </c:pt>
                <c:pt idx="60">
                  <c:v>41004</c:v>
                </c:pt>
                <c:pt idx="61">
                  <c:v>41005</c:v>
                </c:pt>
                <c:pt idx="62">
                  <c:v>41006</c:v>
                </c:pt>
                <c:pt idx="63">
                  <c:v>41007</c:v>
                </c:pt>
                <c:pt idx="64">
                  <c:v>41008</c:v>
                </c:pt>
                <c:pt idx="65">
                  <c:v>41009</c:v>
                </c:pt>
                <c:pt idx="66">
                  <c:v>41010</c:v>
                </c:pt>
                <c:pt idx="67">
                  <c:v>41011</c:v>
                </c:pt>
                <c:pt idx="68">
                  <c:v>41012</c:v>
                </c:pt>
                <c:pt idx="69">
                  <c:v>41013</c:v>
                </c:pt>
                <c:pt idx="70">
                  <c:v>41014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41020</c:v>
                </c:pt>
                <c:pt idx="77">
                  <c:v>41021</c:v>
                </c:pt>
                <c:pt idx="78">
                  <c:v>41022</c:v>
                </c:pt>
                <c:pt idx="79">
                  <c:v>41023</c:v>
                </c:pt>
                <c:pt idx="80">
                  <c:v>41024</c:v>
                </c:pt>
                <c:pt idx="81">
                  <c:v>41025</c:v>
                </c:pt>
                <c:pt idx="82">
                  <c:v>41026</c:v>
                </c:pt>
                <c:pt idx="83">
                  <c:v>41027</c:v>
                </c:pt>
                <c:pt idx="84">
                  <c:v>41028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41034</c:v>
                </c:pt>
                <c:pt idx="91">
                  <c:v>41035</c:v>
                </c:pt>
                <c:pt idx="92">
                  <c:v>41036</c:v>
                </c:pt>
                <c:pt idx="93">
                  <c:v>41037</c:v>
                </c:pt>
                <c:pt idx="94">
                  <c:v>41038</c:v>
                </c:pt>
                <c:pt idx="95">
                  <c:v>41039</c:v>
                </c:pt>
                <c:pt idx="96">
                  <c:v>41040</c:v>
                </c:pt>
                <c:pt idx="97">
                  <c:v>41041</c:v>
                </c:pt>
                <c:pt idx="98">
                  <c:v>41042</c:v>
                </c:pt>
                <c:pt idx="99">
                  <c:v>41043</c:v>
                </c:pt>
                <c:pt idx="100">
                  <c:v>41044</c:v>
                </c:pt>
                <c:pt idx="101">
                  <c:v>41045</c:v>
                </c:pt>
                <c:pt idx="102">
                  <c:v>41046</c:v>
                </c:pt>
                <c:pt idx="103">
                  <c:v>41047</c:v>
                </c:pt>
                <c:pt idx="104">
                  <c:v>41048</c:v>
                </c:pt>
                <c:pt idx="105">
                  <c:v>41049</c:v>
                </c:pt>
                <c:pt idx="106">
                  <c:v>41050</c:v>
                </c:pt>
                <c:pt idx="107">
                  <c:v>41051</c:v>
                </c:pt>
                <c:pt idx="108">
                  <c:v>41052</c:v>
                </c:pt>
                <c:pt idx="109">
                  <c:v>41053</c:v>
                </c:pt>
                <c:pt idx="110">
                  <c:v>41054</c:v>
                </c:pt>
                <c:pt idx="111">
                  <c:v>41055</c:v>
                </c:pt>
                <c:pt idx="112">
                  <c:v>41056</c:v>
                </c:pt>
                <c:pt idx="113">
                  <c:v>41057</c:v>
                </c:pt>
                <c:pt idx="114">
                  <c:v>41058</c:v>
                </c:pt>
                <c:pt idx="115">
                  <c:v>41059</c:v>
                </c:pt>
                <c:pt idx="116">
                  <c:v>41060</c:v>
                </c:pt>
                <c:pt idx="117">
                  <c:v>41061</c:v>
                </c:pt>
                <c:pt idx="118">
                  <c:v>41062</c:v>
                </c:pt>
                <c:pt idx="119">
                  <c:v>41063</c:v>
                </c:pt>
                <c:pt idx="120">
                  <c:v>41064</c:v>
                </c:pt>
                <c:pt idx="121">
                  <c:v>41065</c:v>
                </c:pt>
                <c:pt idx="122">
                  <c:v>41066</c:v>
                </c:pt>
                <c:pt idx="123">
                  <c:v>41067</c:v>
                </c:pt>
                <c:pt idx="124">
                  <c:v>41068</c:v>
                </c:pt>
                <c:pt idx="125">
                  <c:v>41069</c:v>
                </c:pt>
                <c:pt idx="126">
                  <c:v>41070</c:v>
                </c:pt>
                <c:pt idx="127">
                  <c:v>41071</c:v>
                </c:pt>
                <c:pt idx="128">
                  <c:v>41072</c:v>
                </c:pt>
                <c:pt idx="129">
                  <c:v>41073</c:v>
                </c:pt>
                <c:pt idx="130">
                  <c:v>41074</c:v>
                </c:pt>
                <c:pt idx="131">
                  <c:v>41075</c:v>
                </c:pt>
                <c:pt idx="132">
                  <c:v>41076</c:v>
                </c:pt>
                <c:pt idx="133">
                  <c:v>41079</c:v>
                </c:pt>
                <c:pt idx="134">
                  <c:v>41080</c:v>
                </c:pt>
                <c:pt idx="135">
                  <c:v>41081</c:v>
                </c:pt>
                <c:pt idx="136">
                  <c:v>41082</c:v>
                </c:pt>
                <c:pt idx="137">
                  <c:v>41083</c:v>
                </c:pt>
                <c:pt idx="138">
                  <c:v>41084</c:v>
                </c:pt>
                <c:pt idx="139">
                  <c:v>41085</c:v>
                </c:pt>
              </c:numCache>
            </c:numRef>
          </c:xVal>
          <c:yVal>
            <c:numRef>
              <c:f>Feuil2!$E$3:$E$313</c:f>
              <c:numCache>
                <c:formatCode>0.0%</c:formatCode>
                <c:ptCount val="311"/>
                <c:pt idx="0">
                  <c:v>0.73895536257136374</c:v>
                </c:pt>
                <c:pt idx="1">
                  <c:v>0.73859442338701597</c:v>
                </c:pt>
                <c:pt idx="2">
                  <c:v>0.74391535601472092</c:v>
                </c:pt>
                <c:pt idx="3">
                  <c:v>0.74605170921421238</c:v>
                </c:pt>
                <c:pt idx="4">
                  <c:v>0.74591371255711691</c:v>
                </c:pt>
                <c:pt idx="5">
                  <c:v>0.74736037955613865</c:v>
                </c:pt>
                <c:pt idx="6">
                  <c:v>0.75160531829583321</c:v>
                </c:pt>
                <c:pt idx="7">
                  <c:v>0.74760317293347778</c:v>
                </c:pt>
                <c:pt idx="8">
                  <c:v>0.74534575844426598</c:v>
                </c:pt>
                <c:pt idx="9">
                  <c:v>0.74517782072625194</c:v>
                </c:pt>
                <c:pt idx="10">
                  <c:v>0.74505912752551096</c:v>
                </c:pt>
                <c:pt idx="11">
                  <c:v>0.7613984778803824</c:v>
                </c:pt>
                <c:pt idx="12">
                  <c:v>0.76127811101777865</c:v>
                </c:pt>
                <c:pt idx="13">
                  <c:v>0.7635268020069983</c:v>
                </c:pt>
                <c:pt idx="14">
                  <c:v>0.76342938173836605</c:v>
                </c:pt>
                <c:pt idx="15">
                  <c:v>0.763330869498972</c:v>
                </c:pt>
                <c:pt idx="16">
                  <c:v>0.76323381238575216</c:v>
                </c:pt>
                <c:pt idx="17">
                  <c:v>0.7631174961765077</c:v>
                </c:pt>
                <c:pt idx="18">
                  <c:v>0.76137814253890601</c:v>
                </c:pt>
                <c:pt idx="19">
                  <c:v>0.75718158328689456</c:v>
                </c:pt>
                <c:pt idx="20">
                  <c:v>0.75919271449480563</c:v>
                </c:pt>
                <c:pt idx="21">
                  <c:v>0.75935260328473408</c:v>
                </c:pt>
                <c:pt idx="22">
                  <c:v>0.75628913353278726</c:v>
                </c:pt>
                <c:pt idx="23">
                  <c:v>0.75552413450588396</c:v>
                </c:pt>
                <c:pt idx="24">
                  <c:v>0.75897469194457412</c:v>
                </c:pt>
                <c:pt idx="25">
                  <c:v>0.75886837886005776</c:v>
                </c:pt>
                <c:pt idx="26">
                  <c:v>0.76526903920202805</c:v>
                </c:pt>
                <c:pt idx="27">
                  <c:v>0.77031157581789911</c:v>
                </c:pt>
                <c:pt idx="28">
                  <c:v>0.77022099564069124</c:v>
                </c:pt>
                <c:pt idx="29">
                  <c:v>0.77226232536620087</c:v>
                </c:pt>
                <c:pt idx="30">
                  <c:v>0.76132064816274947</c:v>
                </c:pt>
                <c:pt idx="31">
                  <c:v>0.7572187208776473</c:v>
                </c:pt>
                <c:pt idx="32">
                  <c:v>0.7567417194267172</c:v>
                </c:pt>
                <c:pt idx="33">
                  <c:v>0.75665150669523284</c:v>
                </c:pt>
                <c:pt idx="34">
                  <c:v>0.7565472349108936</c:v>
                </c:pt>
                <c:pt idx="35">
                  <c:v>0.74435510011583483</c:v>
                </c:pt>
                <c:pt idx="36">
                  <c:v>0.7421196217919751</c:v>
                </c:pt>
                <c:pt idx="37">
                  <c:v>0.74204361285989706</c:v>
                </c:pt>
                <c:pt idx="38">
                  <c:v>0.74785250025146488</c:v>
                </c:pt>
                <c:pt idx="39">
                  <c:v>0.74696106927349493</c:v>
                </c:pt>
                <c:pt idx="40">
                  <c:v>0.74630656214823676</c:v>
                </c:pt>
                <c:pt idx="41">
                  <c:v>0.74461146262782874</c:v>
                </c:pt>
                <c:pt idx="42">
                  <c:v>0.74460295596155024</c:v>
                </c:pt>
                <c:pt idx="43">
                  <c:v>0.73788067984071459</c:v>
                </c:pt>
                <c:pt idx="44">
                  <c:v>0.71671429370589201</c:v>
                </c:pt>
                <c:pt idx="45">
                  <c:v>0.71578136518185098</c:v>
                </c:pt>
                <c:pt idx="46">
                  <c:v>0.71414312209330311</c:v>
                </c:pt>
                <c:pt idx="47">
                  <c:v>0.71660990065462005</c:v>
                </c:pt>
                <c:pt idx="48">
                  <c:v>0.71650007837995366</c:v>
                </c:pt>
                <c:pt idx="49">
                  <c:v>0.74925192488554559</c:v>
                </c:pt>
                <c:pt idx="50">
                  <c:v>0.75950393202979838</c:v>
                </c:pt>
                <c:pt idx="51">
                  <c:v>0.7601901863943179</c:v>
                </c:pt>
                <c:pt idx="52">
                  <c:v>0.7609562691528744</c:v>
                </c:pt>
                <c:pt idx="53">
                  <c:v>0.76084104533748653</c:v>
                </c:pt>
                <c:pt idx="54">
                  <c:v>0.7759697627604738</c:v>
                </c:pt>
                <c:pt idx="55">
                  <c:v>0.77589035207574586</c:v>
                </c:pt>
                <c:pt idx="56">
                  <c:v>0.78345295920663083</c:v>
                </c:pt>
                <c:pt idx="57">
                  <c:v>0.78136838634816475</c:v>
                </c:pt>
                <c:pt idx="58">
                  <c:v>0.78128512871011579</c:v>
                </c:pt>
                <c:pt idx="59">
                  <c:v>0.78052116174705077</c:v>
                </c:pt>
                <c:pt idx="60">
                  <c:v>0.77230903059997003</c:v>
                </c:pt>
                <c:pt idx="61">
                  <c:v>0.7659625091845208</c:v>
                </c:pt>
                <c:pt idx="62">
                  <c:v>0.75064378852494607</c:v>
                </c:pt>
                <c:pt idx="63">
                  <c:v>0.75204772338326975</c:v>
                </c:pt>
                <c:pt idx="64">
                  <c:v>0.75078110192413416</c:v>
                </c:pt>
                <c:pt idx="65">
                  <c:v>0.75068738639980293</c:v>
                </c:pt>
                <c:pt idx="66">
                  <c:v>0.75068239775203593</c:v>
                </c:pt>
                <c:pt idx="67">
                  <c:v>0.74496798893614735</c:v>
                </c:pt>
                <c:pt idx="68">
                  <c:v>0.74569006524185233</c:v>
                </c:pt>
                <c:pt idx="69">
                  <c:v>0.75291495708967793</c:v>
                </c:pt>
                <c:pt idx="70">
                  <c:v>0.75207958655456475</c:v>
                </c:pt>
                <c:pt idx="71">
                  <c:v>0.75434258436901425</c:v>
                </c:pt>
                <c:pt idx="72">
                  <c:v>0.75359102622848606</c:v>
                </c:pt>
                <c:pt idx="73">
                  <c:v>0.76160442727954192</c:v>
                </c:pt>
                <c:pt idx="74">
                  <c:v>0.78290158411852395</c:v>
                </c:pt>
                <c:pt idx="75">
                  <c:v>0.78137746716224754</c:v>
                </c:pt>
                <c:pt idx="76">
                  <c:v>0.78129269400882162</c:v>
                </c:pt>
                <c:pt idx="77">
                  <c:v>0.78123337547402971</c:v>
                </c:pt>
                <c:pt idx="78">
                  <c:v>0.78062309515935435</c:v>
                </c:pt>
                <c:pt idx="79">
                  <c:v>0.78113856637285184</c:v>
                </c:pt>
                <c:pt idx="80">
                  <c:v>0.82434735506746815</c:v>
                </c:pt>
                <c:pt idx="81">
                  <c:v>0.8359656986856755</c:v>
                </c:pt>
                <c:pt idx="82">
                  <c:v>0.83163125481975342</c:v>
                </c:pt>
                <c:pt idx="83">
                  <c:v>0.8348388261253441</c:v>
                </c:pt>
                <c:pt idx="84">
                  <c:v>0.83479448607995432</c:v>
                </c:pt>
                <c:pt idx="85">
                  <c:v>0.83767086926350531</c:v>
                </c:pt>
                <c:pt idx="88">
                  <c:v>0.83726896998478373</c:v>
                </c:pt>
                <c:pt idx="89">
                  <c:v>0.83711136079894743</c:v>
                </c:pt>
                <c:pt idx="90">
                  <c:v>0.85942303290063371</c:v>
                </c:pt>
                <c:pt idx="91">
                  <c:v>0.88190692728956332</c:v>
                </c:pt>
                <c:pt idx="92">
                  <c:v>0.88158577458388476</c:v>
                </c:pt>
                <c:pt idx="93">
                  <c:v>0.88197610103098523</c:v>
                </c:pt>
                <c:pt idx="94">
                  <c:v>0.90013960904255408</c:v>
                </c:pt>
                <c:pt idx="95">
                  <c:v>0.90689614118658723</c:v>
                </c:pt>
                <c:pt idx="96">
                  <c:v>0.91065691826860284</c:v>
                </c:pt>
                <c:pt idx="97">
                  <c:v>0.88670328603294513</c:v>
                </c:pt>
                <c:pt idx="98">
                  <c:v>0.86810294906877394</c:v>
                </c:pt>
                <c:pt idx="99">
                  <c:v>0.86731303255802283</c:v>
                </c:pt>
                <c:pt idx="100">
                  <c:v>0.86688517090004602</c:v>
                </c:pt>
                <c:pt idx="101">
                  <c:v>0.83757356906788449</c:v>
                </c:pt>
                <c:pt idx="102">
                  <c:v>0.82607212245950012</c:v>
                </c:pt>
                <c:pt idx="103">
                  <c:v>0.81628862386018286</c:v>
                </c:pt>
                <c:pt idx="104">
                  <c:v>0.82357946164337326</c:v>
                </c:pt>
                <c:pt idx="105">
                  <c:v>0.83290807639955466</c:v>
                </c:pt>
                <c:pt idx="106">
                  <c:v>0.84033085431301557</c:v>
                </c:pt>
                <c:pt idx="107">
                  <c:v>0.8406886159010174</c:v>
                </c:pt>
                <c:pt idx="109">
                  <c:v>0.83715456863891091</c:v>
                </c:pt>
                <c:pt idx="110">
                  <c:v>0.83707826980665589</c:v>
                </c:pt>
                <c:pt idx="111">
                  <c:v>0.82462231486986859</c:v>
                </c:pt>
                <c:pt idx="112">
                  <c:v>0.82723051959428051</c:v>
                </c:pt>
                <c:pt idx="113">
                  <c:v>0.82716467124906778</c:v>
                </c:pt>
                <c:pt idx="114">
                  <c:v>0.82926735532318829</c:v>
                </c:pt>
                <c:pt idx="115">
                  <c:v>0.83109519276247268</c:v>
                </c:pt>
                <c:pt idx="116">
                  <c:v>0.83771464090306957</c:v>
                </c:pt>
                <c:pt idx="117">
                  <c:v>0.84973503144719664</c:v>
                </c:pt>
                <c:pt idx="118">
                  <c:v>0.85192920818670526</c:v>
                </c:pt>
                <c:pt idx="119">
                  <c:v>0.85029084114843856</c:v>
                </c:pt>
                <c:pt idx="120">
                  <c:v>0.85265845720753763</c:v>
                </c:pt>
                <c:pt idx="121">
                  <c:v>0.85477246543280294</c:v>
                </c:pt>
                <c:pt idx="122">
                  <c:v>0.8557435528838615</c:v>
                </c:pt>
                <c:pt idx="123">
                  <c:v>0.85566853968078538</c:v>
                </c:pt>
                <c:pt idx="124">
                  <c:v>0.86040545684102221</c:v>
                </c:pt>
                <c:pt idx="125">
                  <c:v>0.86256494294036157</c:v>
                </c:pt>
                <c:pt idx="126">
                  <c:v>0.86232974367982707</c:v>
                </c:pt>
                <c:pt idx="127">
                  <c:v>0.85750335831874247</c:v>
                </c:pt>
                <c:pt idx="128">
                  <c:v>0.85431099593337656</c:v>
                </c:pt>
                <c:pt idx="129">
                  <c:v>0.85502462569535542</c:v>
                </c:pt>
                <c:pt idx="130">
                  <c:v>0.86103775500390467</c:v>
                </c:pt>
                <c:pt idx="131">
                  <c:v>0.89923741238468136</c:v>
                </c:pt>
                <c:pt idx="132">
                  <c:v>0.91480111283269472</c:v>
                </c:pt>
                <c:pt idx="133">
                  <c:v>0.94175372805128554</c:v>
                </c:pt>
                <c:pt idx="134">
                  <c:v>0.94166159630063118</c:v>
                </c:pt>
                <c:pt idx="135">
                  <c:v>0.94933796496301259</c:v>
                </c:pt>
                <c:pt idx="136">
                  <c:v>0.92085258766007028</c:v>
                </c:pt>
                <c:pt idx="137">
                  <c:v>0.92074996361112993</c:v>
                </c:pt>
                <c:pt idx="138">
                  <c:v>0.92580626840729585</c:v>
                </c:pt>
                <c:pt idx="139">
                  <c:v>0.91927911507666071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Feuil2!$H$2</c:f>
              <c:strCache>
                <c:ptCount val="1"/>
                <c:pt idx="0">
                  <c:v>Engagement</c:v>
                </c:pt>
              </c:strCache>
            </c:strRef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Feuil2!$A$3:$A$313</c:f>
              <c:numCache>
                <c:formatCode>dd/mm/yyyy</c:formatCode>
                <c:ptCount val="311"/>
                <c:pt idx="0">
                  <c:v>40943</c:v>
                </c:pt>
                <c:pt idx="1">
                  <c:v>40944</c:v>
                </c:pt>
                <c:pt idx="2">
                  <c:v>40945</c:v>
                </c:pt>
                <c:pt idx="3">
                  <c:v>40946</c:v>
                </c:pt>
                <c:pt idx="4">
                  <c:v>40947</c:v>
                </c:pt>
                <c:pt idx="5">
                  <c:v>40948</c:v>
                </c:pt>
                <c:pt idx="6">
                  <c:v>40949</c:v>
                </c:pt>
                <c:pt idx="7">
                  <c:v>40950</c:v>
                </c:pt>
                <c:pt idx="8">
                  <c:v>40951</c:v>
                </c:pt>
                <c:pt idx="9">
                  <c:v>40952</c:v>
                </c:pt>
                <c:pt idx="10">
                  <c:v>40953</c:v>
                </c:pt>
                <c:pt idx="11">
                  <c:v>40954</c:v>
                </c:pt>
                <c:pt idx="12">
                  <c:v>40955</c:v>
                </c:pt>
                <c:pt idx="13">
                  <c:v>40956</c:v>
                </c:pt>
                <c:pt idx="14">
                  <c:v>40957</c:v>
                </c:pt>
                <c:pt idx="15">
                  <c:v>40958</c:v>
                </c:pt>
                <c:pt idx="16">
                  <c:v>40959</c:v>
                </c:pt>
                <c:pt idx="17">
                  <c:v>40960</c:v>
                </c:pt>
                <c:pt idx="18">
                  <c:v>40961</c:v>
                </c:pt>
                <c:pt idx="19">
                  <c:v>40962</c:v>
                </c:pt>
                <c:pt idx="20">
                  <c:v>40963</c:v>
                </c:pt>
                <c:pt idx="21">
                  <c:v>40964</c:v>
                </c:pt>
                <c:pt idx="22">
                  <c:v>40965</c:v>
                </c:pt>
                <c:pt idx="23">
                  <c:v>40966</c:v>
                </c:pt>
                <c:pt idx="24">
                  <c:v>40967</c:v>
                </c:pt>
                <c:pt idx="25">
                  <c:v>40968</c:v>
                </c:pt>
                <c:pt idx="26">
                  <c:v>40969</c:v>
                </c:pt>
                <c:pt idx="27">
                  <c:v>40970</c:v>
                </c:pt>
                <c:pt idx="28">
                  <c:v>40971</c:v>
                </c:pt>
                <c:pt idx="29">
                  <c:v>40972</c:v>
                </c:pt>
                <c:pt idx="30">
                  <c:v>40973</c:v>
                </c:pt>
                <c:pt idx="31">
                  <c:v>40974</c:v>
                </c:pt>
                <c:pt idx="32">
                  <c:v>40975</c:v>
                </c:pt>
                <c:pt idx="33">
                  <c:v>40976</c:v>
                </c:pt>
                <c:pt idx="34">
                  <c:v>40977</c:v>
                </c:pt>
                <c:pt idx="35">
                  <c:v>40978</c:v>
                </c:pt>
                <c:pt idx="36">
                  <c:v>40979</c:v>
                </c:pt>
                <c:pt idx="37">
                  <c:v>40980</c:v>
                </c:pt>
                <c:pt idx="38">
                  <c:v>40981</c:v>
                </c:pt>
                <c:pt idx="39">
                  <c:v>40982</c:v>
                </c:pt>
                <c:pt idx="40">
                  <c:v>40983</c:v>
                </c:pt>
                <c:pt idx="41">
                  <c:v>40984</c:v>
                </c:pt>
                <c:pt idx="42">
                  <c:v>40985</c:v>
                </c:pt>
                <c:pt idx="43">
                  <c:v>40986</c:v>
                </c:pt>
                <c:pt idx="44">
                  <c:v>40987</c:v>
                </c:pt>
                <c:pt idx="45">
                  <c:v>40988</c:v>
                </c:pt>
                <c:pt idx="46">
                  <c:v>40990</c:v>
                </c:pt>
                <c:pt idx="47">
                  <c:v>40991</c:v>
                </c:pt>
                <c:pt idx="48">
                  <c:v>40992</c:v>
                </c:pt>
                <c:pt idx="49">
                  <c:v>40993</c:v>
                </c:pt>
                <c:pt idx="50">
                  <c:v>40994</c:v>
                </c:pt>
                <c:pt idx="51">
                  <c:v>40995</c:v>
                </c:pt>
                <c:pt idx="52">
                  <c:v>40996</c:v>
                </c:pt>
                <c:pt idx="53">
                  <c:v>40997</c:v>
                </c:pt>
                <c:pt idx="54">
                  <c:v>40998</c:v>
                </c:pt>
                <c:pt idx="55">
                  <c:v>40999</c:v>
                </c:pt>
                <c:pt idx="56">
                  <c:v>41000</c:v>
                </c:pt>
                <c:pt idx="57">
                  <c:v>41001</c:v>
                </c:pt>
                <c:pt idx="58">
                  <c:v>41002</c:v>
                </c:pt>
                <c:pt idx="59">
                  <c:v>41003</c:v>
                </c:pt>
                <c:pt idx="60">
                  <c:v>41004</c:v>
                </c:pt>
                <c:pt idx="61">
                  <c:v>41005</c:v>
                </c:pt>
                <c:pt idx="62">
                  <c:v>41006</c:v>
                </c:pt>
                <c:pt idx="63">
                  <c:v>41007</c:v>
                </c:pt>
                <c:pt idx="64">
                  <c:v>41008</c:v>
                </c:pt>
                <c:pt idx="65">
                  <c:v>41009</c:v>
                </c:pt>
                <c:pt idx="66">
                  <c:v>41010</c:v>
                </c:pt>
                <c:pt idx="67">
                  <c:v>41011</c:v>
                </c:pt>
                <c:pt idx="68">
                  <c:v>41012</c:v>
                </c:pt>
                <c:pt idx="69">
                  <c:v>41013</c:v>
                </c:pt>
                <c:pt idx="70">
                  <c:v>41014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41020</c:v>
                </c:pt>
                <c:pt idx="77">
                  <c:v>41021</c:v>
                </c:pt>
                <c:pt idx="78">
                  <c:v>41022</c:v>
                </c:pt>
                <c:pt idx="79">
                  <c:v>41023</c:v>
                </c:pt>
                <c:pt idx="80">
                  <c:v>41024</c:v>
                </c:pt>
                <c:pt idx="81">
                  <c:v>41025</c:v>
                </c:pt>
                <c:pt idx="82">
                  <c:v>41026</c:v>
                </c:pt>
                <c:pt idx="83">
                  <c:v>41027</c:v>
                </c:pt>
                <c:pt idx="84">
                  <c:v>41028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41034</c:v>
                </c:pt>
                <c:pt idx="91">
                  <c:v>41035</c:v>
                </c:pt>
                <c:pt idx="92">
                  <c:v>41036</c:v>
                </c:pt>
                <c:pt idx="93">
                  <c:v>41037</c:v>
                </c:pt>
                <c:pt idx="94">
                  <c:v>41038</c:v>
                </c:pt>
                <c:pt idx="95">
                  <c:v>41039</c:v>
                </c:pt>
                <c:pt idx="96">
                  <c:v>41040</c:v>
                </c:pt>
                <c:pt idx="97">
                  <c:v>41041</c:v>
                </c:pt>
                <c:pt idx="98">
                  <c:v>41042</c:v>
                </c:pt>
                <c:pt idx="99">
                  <c:v>41043</c:v>
                </c:pt>
                <c:pt idx="100">
                  <c:v>41044</c:v>
                </c:pt>
                <c:pt idx="101">
                  <c:v>41045</c:v>
                </c:pt>
                <c:pt idx="102">
                  <c:v>41046</c:v>
                </c:pt>
                <c:pt idx="103">
                  <c:v>41047</c:v>
                </c:pt>
                <c:pt idx="104">
                  <c:v>41048</c:v>
                </c:pt>
                <c:pt idx="105">
                  <c:v>41049</c:v>
                </c:pt>
                <c:pt idx="106">
                  <c:v>41050</c:v>
                </c:pt>
                <c:pt idx="107">
                  <c:v>41051</c:v>
                </c:pt>
                <c:pt idx="108">
                  <c:v>41052</c:v>
                </c:pt>
                <c:pt idx="109">
                  <c:v>41053</c:v>
                </c:pt>
                <c:pt idx="110">
                  <c:v>41054</c:v>
                </c:pt>
                <c:pt idx="111">
                  <c:v>41055</c:v>
                </c:pt>
                <c:pt idx="112">
                  <c:v>41056</c:v>
                </c:pt>
                <c:pt idx="113">
                  <c:v>41057</c:v>
                </c:pt>
                <c:pt idx="114">
                  <c:v>41058</c:v>
                </c:pt>
                <c:pt idx="115">
                  <c:v>41059</c:v>
                </c:pt>
                <c:pt idx="116">
                  <c:v>41060</c:v>
                </c:pt>
                <c:pt idx="117">
                  <c:v>41061</c:v>
                </c:pt>
                <c:pt idx="118">
                  <c:v>41062</c:v>
                </c:pt>
                <c:pt idx="119">
                  <c:v>41063</c:v>
                </c:pt>
                <c:pt idx="120">
                  <c:v>41064</c:v>
                </c:pt>
                <c:pt idx="121">
                  <c:v>41065</c:v>
                </c:pt>
                <c:pt idx="122">
                  <c:v>41066</c:v>
                </c:pt>
                <c:pt idx="123">
                  <c:v>41067</c:v>
                </c:pt>
                <c:pt idx="124">
                  <c:v>41068</c:v>
                </c:pt>
                <c:pt idx="125">
                  <c:v>41069</c:v>
                </c:pt>
                <c:pt idx="126">
                  <c:v>41070</c:v>
                </c:pt>
                <c:pt idx="127">
                  <c:v>41071</c:v>
                </c:pt>
                <c:pt idx="128">
                  <c:v>41072</c:v>
                </c:pt>
                <c:pt idx="129">
                  <c:v>41073</c:v>
                </c:pt>
                <c:pt idx="130">
                  <c:v>41074</c:v>
                </c:pt>
                <c:pt idx="131">
                  <c:v>41075</c:v>
                </c:pt>
                <c:pt idx="132">
                  <c:v>41076</c:v>
                </c:pt>
                <c:pt idx="133">
                  <c:v>41079</c:v>
                </c:pt>
                <c:pt idx="134">
                  <c:v>41080</c:v>
                </c:pt>
                <c:pt idx="135">
                  <c:v>41081</c:v>
                </c:pt>
                <c:pt idx="136">
                  <c:v>41082</c:v>
                </c:pt>
                <c:pt idx="137">
                  <c:v>41083</c:v>
                </c:pt>
                <c:pt idx="138">
                  <c:v>41084</c:v>
                </c:pt>
                <c:pt idx="139">
                  <c:v>41085</c:v>
                </c:pt>
              </c:numCache>
            </c:numRef>
          </c:xVal>
          <c:yVal>
            <c:numRef>
              <c:f>Feuil2!$H$3:$H$313</c:f>
              <c:numCache>
                <c:formatCode>0.0%</c:formatCode>
                <c:ptCount val="311"/>
                <c:pt idx="0">
                  <c:v>9.7814776274713841E-2</c:v>
                </c:pt>
                <c:pt idx="1">
                  <c:v>9.4140392623438429E-2</c:v>
                </c:pt>
                <c:pt idx="2">
                  <c:v>5.961938745168005E-2</c:v>
                </c:pt>
                <c:pt idx="3">
                  <c:v>5.958395245170877E-2</c:v>
                </c:pt>
                <c:pt idx="4">
                  <c:v>5.9792284866468842E-2</c:v>
                </c:pt>
                <c:pt idx="5">
                  <c:v>6.1887800534283173E-2</c:v>
                </c:pt>
                <c:pt idx="6">
                  <c:v>6.6439270354441637E-2</c:v>
                </c:pt>
                <c:pt idx="7">
                  <c:v>8.0148148148148149E-2</c:v>
                </c:pt>
                <c:pt idx="8">
                  <c:v>8.1629629629629635E-2</c:v>
                </c:pt>
                <c:pt idx="9">
                  <c:v>8.1593365911446766E-2</c:v>
                </c:pt>
                <c:pt idx="10">
                  <c:v>8.1496819997041864E-2</c:v>
                </c:pt>
                <c:pt idx="11">
                  <c:v>8.626812666469369E-2</c:v>
                </c:pt>
                <c:pt idx="12">
                  <c:v>8.6229847655672237E-2</c:v>
                </c:pt>
                <c:pt idx="13">
                  <c:v>9.0935975158953131E-2</c:v>
                </c:pt>
                <c:pt idx="14">
                  <c:v>9.0949423247559891E-2</c:v>
                </c:pt>
                <c:pt idx="15">
                  <c:v>9.0962875314302624E-2</c:v>
                </c:pt>
                <c:pt idx="16">
                  <c:v>9.0935975158953131E-2</c:v>
                </c:pt>
                <c:pt idx="17">
                  <c:v>9.0909090909090912E-2</c:v>
                </c:pt>
                <c:pt idx="18">
                  <c:v>6.030150753768844E-2</c:v>
                </c:pt>
                <c:pt idx="19">
                  <c:v>5.3051573814097829E-2</c:v>
                </c:pt>
                <c:pt idx="20">
                  <c:v>5.6876938986556359E-2</c:v>
                </c:pt>
                <c:pt idx="21">
                  <c:v>5.6809797845654417E-2</c:v>
                </c:pt>
                <c:pt idx="22">
                  <c:v>5.914454277286136E-2</c:v>
                </c:pt>
                <c:pt idx="23">
                  <c:v>5.9776207302709071E-2</c:v>
                </c:pt>
                <c:pt idx="24">
                  <c:v>6.1350595851110787E-2</c:v>
                </c:pt>
                <c:pt idx="25">
                  <c:v>6.1314512571680635E-2</c:v>
                </c:pt>
                <c:pt idx="26">
                  <c:v>6.422692533803645E-2</c:v>
                </c:pt>
                <c:pt idx="27">
                  <c:v>6.9992663242846656E-2</c:v>
                </c:pt>
                <c:pt idx="28">
                  <c:v>6.9951605807303127E-2</c:v>
                </c:pt>
                <c:pt idx="29">
                  <c:v>7.0978149288752013E-2</c:v>
                </c:pt>
                <c:pt idx="30">
                  <c:v>7.4769095440551242E-2</c:v>
                </c:pt>
                <c:pt idx="31">
                  <c:v>7.9402285379431586E-2</c:v>
                </c:pt>
                <c:pt idx="32">
                  <c:v>7.9367403719431837E-2</c:v>
                </c:pt>
                <c:pt idx="33">
                  <c:v>7.5482738443534231E-2</c:v>
                </c:pt>
                <c:pt idx="34">
                  <c:v>7.5394506136762129E-2</c:v>
                </c:pt>
                <c:pt idx="35">
                  <c:v>7.3170731707317069E-2</c:v>
                </c:pt>
                <c:pt idx="36">
                  <c:v>7.1563911966185681E-2</c:v>
                </c:pt>
                <c:pt idx="37">
                  <c:v>7.1511797261870083E-2</c:v>
                </c:pt>
                <c:pt idx="38">
                  <c:v>8.2315299592786509E-2</c:v>
                </c:pt>
                <c:pt idx="39">
                  <c:v>8.5344576911892997E-2</c:v>
                </c:pt>
                <c:pt idx="40">
                  <c:v>8.4905660377358486E-2</c:v>
                </c:pt>
                <c:pt idx="41">
                  <c:v>8.4856396866840725E-2</c:v>
                </c:pt>
                <c:pt idx="43">
                  <c:v>8.8367376502969719E-2</c:v>
                </c:pt>
                <c:pt idx="44">
                  <c:v>8.531286210892236E-2</c:v>
                </c:pt>
                <c:pt idx="45">
                  <c:v>8.0190723883831819E-2</c:v>
                </c:pt>
                <c:pt idx="46">
                  <c:v>7.1551972358191759E-2</c:v>
                </c:pt>
                <c:pt idx="47">
                  <c:v>7.8860267664412148E-2</c:v>
                </c:pt>
                <c:pt idx="48">
                  <c:v>7.8792235801581595E-2</c:v>
                </c:pt>
                <c:pt idx="49">
                  <c:v>9.2909535452322736E-2</c:v>
                </c:pt>
                <c:pt idx="50">
                  <c:v>9.1915995397008052E-2</c:v>
                </c:pt>
                <c:pt idx="51">
                  <c:v>0.10347801092267893</c:v>
                </c:pt>
                <c:pt idx="52">
                  <c:v>0.1034037052994399</c:v>
                </c:pt>
                <c:pt idx="53">
                  <c:v>0.10335917312661498</c:v>
                </c:pt>
                <c:pt idx="54">
                  <c:v>9.1013494114269303E-2</c:v>
                </c:pt>
                <c:pt idx="55">
                  <c:v>9.0935169248422265E-2</c:v>
                </c:pt>
                <c:pt idx="56">
                  <c:v>7.5247240934499068E-2</c:v>
                </c:pt>
                <c:pt idx="57">
                  <c:v>5.5825937589464643E-2</c:v>
                </c:pt>
                <c:pt idx="58">
                  <c:v>5.5793991416309016E-2</c:v>
                </c:pt>
                <c:pt idx="59">
                  <c:v>4.9192049192049191E-2</c:v>
                </c:pt>
                <c:pt idx="60">
                  <c:v>4.9606862044317371E-2</c:v>
                </c:pt>
                <c:pt idx="61">
                  <c:v>5.0750536097212293E-2</c:v>
                </c:pt>
                <c:pt idx="62">
                  <c:v>5.1157473563875393E-2</c:v>
                </c:pt>
                <c:pt idx="63">
                  <c:v>5.4501355400199743E-2</c:v>
                </c:pt>
                <c:pt idx="64">
                  <c:v>5.4485808015974899E-2</c:v>
                </c:pt>
                <c:pt idx="65">
                  <c:v>6.2393162393162394E-2</c:v>
                </c:pt>
                <c:pt idx="66">
                  <c:v>6.2295548286161288E-2</c:v>
                </c:pt>
                <c:pt idx="67">
                  <c:v>6.9783968163729393E-2</c:v>
                </c:pt>
                <c:pt idx="68">
                  <c:v>6.9793887704335464E-2</c:v>
                </c:pt>
                <c:pt idx="69">
                  <c:v>7.7490774907749083E-2</c:v>
                </c:pt>
                <c:pt idx="70">
                  <c:v>7.6191827468785472E-2</c:v>
                </c:pt>
                <c:pt idx="71">
                  <c:v>7.0740005670541534E-2</c:v>
                </c:pt>
                <c:pt idx="72">
                  <c:v>6.852612204445703E-2</c:v>
                </c:pt>
                <c:pt idx="73">
                  <c:v>6.9922151450813874E-2</c:v>
                </c:pt>
                <c:pt idx="74">
                  <c:v>8.5395164710872329E-2</c:v>
                </c:pt>
                <c:pt idx="75">
                  <c:v>7.4414007342558597E-2</c:v>
                </c:pt>
                <c:pt idx="76">
                  <c:v>7.4435028248587568E-2</c:v>
                </c:pt>
                <c:pt idx="77">
                  <c:v>7.4372001128986731E-2</c:v>
                </c:pt>
                <c:pt idx="78">
                  <c:v>8.0806656324918916E-2</c:v>
                </c:pt>
                <c:pt idx="79">
                  <c:v>8.442565186751233E-2</c:v>
                </c:pt>
                <c:pt idx="80">
                  <c:v>9.1306185712272794E-2</c:v>
                </c:pt>
                <c:pt idx="81">
                  <c:v>8.763031839954917E-2</c:v>
                </c:pt>
                <c:pt idx="82">
                  <c:v>8.325116213551205E-2</c:v>
                </c:pt>
                <c:pt idx="83">
                  <c:v>9.0268976200535131E-2</c:v>
                </c:pt>
                <c:pt idx="84">
                  <c:v>9.0230855855855857E-2</c:v>
                </c:pt>
                <c:pt idx="85">
                  <c:v>9.0730060486706995E-2</c:v>
                </c:pt>
                <c:pt idx="88">
                  <c:v>9.004073605843517E-2</c:v>
                </c:pt>
                <c:pt idx="89">
                  <c:v>9.0002808199943843E-2</c:v>
                </c:pt>
                <c:pt idx="90">
                  <c:v>9.5197978096040442E-2</c:v>
                </c:pt>
                <c:pt idx="91">
                  <c:v>9.1368421052631585E-2</c:v>
                </c:pt>
                <c:pt idx="92">
                  <c:v>8.9163045002102898E-2</c:v>
                </c:pt>
                <c:pt idx="93">
                  <c:v>8.9097797109583279E-2</c:v>
                </c:pt>
                <c:pt idx="94">
                  <c:v>0.10190636389122512</c:v>
                </c:pt>
                <c:pt idx="95">
                  <c:v>9.1392582225332405E-2</c:v>
                </c:pt>
                <c:pt idx="96">
                  <c:v>9.5997760985166533E-2</c:v>
                </c:pt>
                <c:pt idx="97">
                  <c:v>9.1036218710669831E-2</c:v>
                </c:pt>
                <c:pt idx="98">
                  <c:v>8.7479038569032982E-2</c:v>
                </c:pt>
                <c:pt idx="99">
                  <c:v>8.4904342968859098E-2</c:v>
                </c:pt>
                <c:pt idx="100">
                  <c:v>8.6252616887648292E-2</c:v>
                </c:pt>
                <c:pt idx="101">
                  <c:v>7.4616457461645747E-2</c:v>
                </c:pt>
                <c:pt idx="102">
                  <c:v>7.4853638137719544E-2</c:v>
                </c:pt>
                <c:pt idx="103">
                  <c:v>7.3568343318935484E-2</c:v>
                </c:pt>
                <c:pt idx="104">
                  <c:v>6.7669172932330823E-2</c:v>
                </c:pt>
                <c:pt idx="105">
                  <c:v>7.2253932897118192E-2</c:v>
                </c:pt>
                <c:pt idx="106">
                  <c:v>7.6280623608017822E-2</c:v>
                </c:pt>
                <c:pt idx="107">
                  <c:v>6.8816905324621161E-2</c:v>
                </c:pt>
                <c:pt idx="108">
                  <c:v>6.8816905324621161E-2</c:v>
                </c:pt>
                <c:pt idx="109">
                  <c:v>7.4722222222222218E-2</c:v>
                </c:pt>
                <c:pt idx="110">
                  <c:v>7.4722222222222218E-2</c:v>
                </c:pt>
                <c:pt idx="111">
                  <c:v>7.8246392896781355E-2</c:v>
                </c:pt>
                <c:pt idx="112">
                  <c:v>8.7517337031900136E-2</c:v>
                </c:pt>
                <c:pt idx="113">
                  <c:v>8.7384018833956509E-2</c:v>
                </c:pt>
                <c:pt idx="114">
                  <c:v>0.10880398671096346</c:v>
                </c:pt>
                <c:pt idx="115">
                  <c:v>0.10928205837598562</c:v>
                </c:pt>
                <c:pt idx="116">
                  <c:v>0.10959282263630089</c:v>
                </c:pt>
                <c:pt idx="117">
                  <c:v>0.11538992408557626</c:v>
                </c:pt>
                <c:pt idx="118">
                  <c:v>0.12351805900192997</c:v>
                </c:pt>
                <c:pt idx="119">
                  <c:v>0.12191761950681912</c:v>
                </c:pt>
                <c:pt idx="120">
                  <c:v>0.12006058102712377</c:v>
                </c:pt>
                <c:pt idx="121">
                  <c:v>0.12106204429770258</c:v>
                </c:pt>
                <c:pt idx="122">
                  <c:v>0.1239692138537658</c:v>
                </c:pt>
                <c:pt idx="123">
                  <c:v>0.12386706948640483</c:v>
                </c:pt>
                <c:pt idx="124">
                  <c:v>0.11179698216735254</c:v>
                </c:pt>
                <c:pt idx="125">
                  <c:v>9.7477378667397863E-2</c:v>
                </c:pt>
                <c:pt idx="126">
                  <c:v>0.10581140350877193</c:v>
                </c:pt>
                <c:pt idx="127">
                  <c:v>0.10576791341279627</c:v>
                </c:pt>
                <c:pt idx="128">
                  <c:v>8.0104066821854031E-2</c:v>
                </c:pt>
                <c:pt idx="129">
                  <c:v>9.1779510326904665E-2</c:v>
                </c:pt>
                <c:pt idx="130">
                  <c:v>7.769115032143345E-2</c:v>
                </c:pt>
                <c:pt idx="131">
                  <c:v>8.2296650717703354E-2</c:v>
                </c:pt>
                <c:pt idx="132">
                  <c:v>8.9271089271089274E-2</c:v>
                </c:pt>
                <c:pt idx="133">
                  <c:v>0.140013633265167</c:v>
                </c:pt>
                <c:pt idx="134">
                  <c:v>0.13984204793028324</c:v>
                </c:pt>
                <c:pt idx="135">
                  <c:v>0.13192576654115115</c:v>
                </c:pt>
                <c:pt idx="136">
                  <c:v>0.13780160857908846</c:v>
                </c:pt>
                <c:pt idx="137">
                  <c:v>0.17158499132060356</c:v>
                </c:pt>
                <c:pt idx="138">
                  <c:v>0.17072845918231455</c:v>
                </c:pt>
                <c:pt idx="139">
                  <c:v>0.16914498141263939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Feuil2!$I$2</c:f>
              <c:strCache>
                <c:ptCount val="1"/>
                <c:pt idx="0">
                  <c:v>Engagement Logarithmique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Feuil2!$A$3:$A$313</c:f>
              <c:numCache>
                <c:formatCode>dd/mm/yyyy</c:formatCode>
                <c:ptCount val="311"/>
                <c:pt idx="0">
                  <c:v>40943</c:v>
                </c:pt>
                <c:pt idx="1">
                  <c:v>40944</c:v>
                </c:pt>
                <c:pt idx="2">
                  <c:v>40945</c:v>
                </c:pt>
                <c:pt idx="3">
                  <c:v>40946</c:v>
                </c:pt>
                <c:pt idx="4">
                  <c:v>40947</c:v>
                </c:pt>
                <c:pt idx="5">
                  <c:v>40948</c:v>
                </c:pt>
                <c:pt idx="6">
                  <c:v>40949</c:v>
                </c:pt>
                <c:pt idx="7">
                  <c:v>40950</c:v>
                </c:pt>
                <c:pt idx="8">
                  <c:v>40951</c:v>
                </c:pt>
                <c:pt idx="9">
                  <c:v>40952</c:v>
                </c:pt>
                <c:pt idx="10">
                  <c:v>40953</c:v>
                </c:pt>
                <c:pt idx="11">
                  <c:v>40954</c:v>
                </c:pt>
                <c:pt idx="12">
                  <c:v>40955</c:v>
                </c:pt>
                <c:pt idx="13">
                  <c:v>40956</c:v>
                </c:pt>
                <c:pt idx="14">
                  <c:v>40957</c:v>
                </c:pt>
                <c:pt idx="15">
                  <c:v>40958</c:v>
                </c:pt>
                <c:pt idx="16">
                  <c:v>40959</c:v>
                </c:pt>
                <c:pt idx="17">
                  <c:v>40960</c:v>
                </c:pt>
                <c:pt idx="18">
                  <c:v>40961</c:v>
                </c:pt>
                <c:pt idx="19">
                  <c:v>40962</c:v>
                </c:pt>
                <c:pt idx="20">
                  <c:v>40963</c:v>
                </c:pt>
                <c:pt idx="21">
                  <c:v>40964</c:v>
                </c:pt>
                <c:pt idx="22">
                  <c:v>40965</c:v>
                </c:pt>
                <c:pt idx="23">
                  <c:v>40966</c:v>
                </c:pt>
                <c:pt idx="24">
                  <c:v>40967</c:v>
                </c:pt>
                <c:pt idx="25">
                  <c:v>40968</c:v>
                </c:pt>
                <c:pt idx="26">
                  <c:v>40969</c:v>
                </c:pt>
                <c:pt idx="27">
                  <c:v>40970</c:v>
                </c:pt>
                <c:pt idx="28">
                  <c:v>40971</c:v>
                </c:pt>
                <c:pt idx="29">
                  <c:v>40972</c:v>
                </c:pt>
                <c:pt idx="30">
                  <c:v>40973</c:v>
                </c:pt>
                <c:pt idx="31">
                  <c:v>40974</c:v>
                </c:pt>
                <c:pt idx="32">
                  <c:v>40975</c:v>
                </c:pt>
                <c:pt idx="33">
                  <c:v>40976</c:v>
                </c:pt>
                <c:pt idx="34">
                  <c:v>40977</c:v>
                </c:pt>
                <c:pt idx="35">
                  <c:v>40978</c:v>
                </c:pt>
                <c:pt idx="36">
                  <c:v>40979</c:v>
                </c:pt>
                <c:pt idx="37">
                  <c:v>40980</c:v>
                </c:pt>
                <c:pt idx="38">
                  <c:v>40981</c:v>
                </c:pt>
                <c:pt idx="39">
                  <c:v>40982</c:v>
                </c:pt>
                <c:pt idx="40">
                  <c:v>40983</c:v>
                </c:pt>
                <c:pt idx="41">
                  <c:v>40984</c:v>
                </c:pt>
                <c:pt idx="42">
                  <c:v>40985</c:v>
                </c:pt>
                <c:pt idx="43">
                  <c:v>40986</c:v>
                </c:pt>
                <c:pt idx="44">
                  <c:v>40987</c:v>
                </c:pt>
                <c:pt idx="45">
                  <c:v>40988</c:v>
                </c:pt>
                <c:pt idx="46">
                  <c:v>40990</c:v>
                </c:pt>
                <c:pt idx="47">
                  <c:v>40991</c:v>
                </c:pt>
                <c:pt idx="48">
                  <c:v>40992</c:v>
                </c:pt>
                <c:pt idx="49">
                  <c:v>40993</c:v>
                </c:pt>
                <c:pt idx="50">
                  <c:v>40994</c:v>
                </c:pt>
                <c:pt idx="51">
                  <c:v>40995</c:v>
                </c:pt>
                <c:pt idx="52">
                  <c:v>40996</c:v>
                </c:pt>
                <c:pt idx="53">
                  <c:v>40997</c:v>
                </c:pt>
                <c:pt idx="54">
                  <c:v>40998</c:v>
                </c:pt>
                <c:pt idx="55">
                  <c:v>40999</c:v>
                </c:pt>
                <c:pt idx="56">
                  <c:v>41000</c:v>
                </c:pt>
                <c:pt idx="57">
                  <c:v>41001</c:v>
                </c:pt>
                <c:pt idx="58">
                  <c:v>41002</c:v>
                </c:pt>
                <c:pt idx="59">
                  <c:v>41003</c:v>
                </c:pt>
                <c:pt idx="60">
                  <c:v>41004</c:v>
                </c:pt>
                <c:pt idx="61">
                  <c:v>41005</c:v>
                </c:pt>
                <c:pt idx="62">
                  <c:v>41006</c:v>
                </c:pt>
                <c:pt idx="63">
                  <c:v>41007</c:v>
                </c:pt>
                <c:pt idx="64">
                  <c:v>41008</c:v>
                </c:pt>
                <c:pt idx="65">
                  <c:v>41009</c:v>
                </c:pt>
                <c:pt idx="66">
                  <c:v>41010</c:v>
                </c:pt>
                <c:pt idx="67">
                  <c:v>41011</c:v>
                </c:pt>
                <c:pt idx="68">
                  <c:v>41012</c:v>
                </c:pt>
                <c:pt idx="69">
                  <c:v>41013</c:v>
                </c:pt>
                <c:pt idx="70">
                  <c:v>41014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41020</c:v>
                </c:pt>
                <c:pt idx="77">
                  <c:v>41021</c:v>
                </c:pt>
                <c:pt idx="78">
                  <c:v>41022</c:v>
                </c:pt>
                <c:pt idx="79">
                  <c:v>41023</c:v>
                </c:pt>
                <c:pt idx="80">
                  <c:v>41024</c:v>
                </c:pt>
                <c:pt idx="81">
                  <c:v>41025</c:v>
                </c:pt>
                <c:pt idx="82">
                  <c:v>41026</c:v>
                </c:pt>
                <c:pt idx="83">
                  <c:v>41027</c:v>
                </c:pt>
                <c:pt idx="84">
                  <c:v>41028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41034</c:v>
                </c:pt>
                <c:pt idx="91">
                  <c:v>41035</c:v>
                </c:pt>
                <c:pt idx="92">
                  <c:v>41036</c:v>
                </c:pt>
                <c:pt idx="93">
                  <c:v>41037</c:v>
                </c:pt>
                <c:pt idx="94">
                  <c:v>41038</c:v>
                </c:pt>
                <c:pt idx="95">
                  <c:v>41039</c:v>
                </c:pt>
                <c:pt idx="96">
                  <c:v>41040</c:v>
                </c:pt>
                <c:pt idx="97">
                  <c:v>41041</c:v>
                </c:pt>
                <c:pt idx="98">
                  <c:v>41042</c:v>
                </c:pt>
                <c:pt idx="99">
                  <c:v>41043</c:v>
                </c:pt>
                <c:pt idx="100">
                  <c:v>41044</c:v>
                </c:pt>
                <c:pt idx="101">
                  <c:v>41045</c:v>
                </c:pt>
                <c:pt idx="102">
                  <c:v>41046</c:v>
                </c:pt>
                <c:pt idx="103">
                  <c:v>41047</c:v>
                </c:pt>
                <c:pt idx="104">
                  <c:v>41048</c:v>
                </c:pt>
                <c:pt idx="105">
                  <c:v>41049</c:v>
                </c:pt>
                <c:pt idx="106">
                  <c:v>41050</c:v>
                </c:pt>
                <c:pt idx="107">
                  <c:v>41051</c:v>
                </c:pt>
                <c:pt idx="108">
                  <c:v>41052</c:v>
                </c:pt>
                <c:pt idx="109">
                  <c:v>41053</c:v>
                </c:pt>
                <c:pt idx="110">
                  <c:v>41054</c:v>
                </c:pt>
                <c:pt idx="111">
                  <c:v>41055</c:v>
                </c:pt>
                <c:pt idx="112">
                  <c:v>41056</c:v>
                </c:pt>
                <c:pt idx="113">
                  <c:v>41057</c:v>
                </c:pt>
                <c:pt idx="114">
                  <c:v>41058</c:v>
                </c:pt>
                <c:pt idx="115">
                  <c:v>41059</c:v>
                </c:pt>
                <c:pt idx="116">
                  <c:v>41060</c:v>
                </c:pt>
                <c:pt idx="117">
                  <c:v>41061</c:v>
                </c:pt>
                <c:pt idx="118">
                  <c:v>41062</c:v>
                </c:pt>
                <c:pt idx="119">
                  <c:v>41063</c:v>
                </c:pt>
                <c:pt idx="120">
                  <c:v>41064</c:v>
                </c:pt>
                <c:pt idx="121">
                  <c:v>41065</c:v>
                </c:pt>
                <c:pt idx="122">
                  <c:v>41066</c:v>
                </c:pt>
                <c:pt idx="123">
                  <c:v>41067</c:v>
                </c:pt>
                <c:pt idx="124">
                  <c:v>41068</c:v>
                </c:pt>
                <c:pt idx="125">
                  <c:v>41069</c:v>
                </c:pt>
                <c:pt idx="126">
                  <c:v>41070</c:v>
                </c:pt>
                <c:pt idx="127">
                  <c:v>41071</c:v>
                </c:pt>
                <c:pt idx="128">
                  <c:v>41072</c:v>
                </c:pt>
                <c:pt idx="129">
                  <c:v>41073</c:v>
                </c:pt>
                <c:pt idx="130">
                  <c:v>41074</c:v>
                </c:pt>
                <c:pt idx="131">
                  <c:v>41075</c:v>
                </c:pt>
                <c:pt idx="132">
                  <c:v>41076</c:v>
                </c:pt>
                <c:pt idx="133">
                  <c:v>41079</c:v>
                </c:pt>
                <c:pt idx="134">
                  <c:v>41080</c:v>
                </c:pt>
                <c:pt idx="135">
                  <c:v>41081</c:v>
                </c:pt>
                <c:pt idx="136">
                  <c:v>41082</c:v>
                </c:pt>
                <c:pt idx="137">
                  <c:v>41083</c:v>
                </c:pt>
                <c:pt idx="138">
                  <c:v>41084</c:v>
                </c:pt>
                <c:pt idx="139">
                  <c:v>41085</c:v>
                </c:pt>
              </c:numCache>
            </c:numRef>
          </c:xVal>
          <c:yVal>
            <c:numRef>
              <c:f>Feuil2!$I$3:$I$313</c:f>
              <c:numCache>
                <c:formatCode>0.0%</c:formatCode>
                <c:ptCount val="311"/>
                <c:pt idx="0">
                  <c:v>0.73624800604138629</c:v>
                </c:pt>
                <c:pt idx="1">
                  <c:v>0.73189033158269723</c:v>
                </c:pt>
                <c:pt idx="2">
                  <c:v>0.68007046053455777</c:v>
                </c:pt>
                <c:pt idx="3">
                  <c:v>0.68002458949254341</c:v>
                </c:pt>
                <c:pt idx="4">
                  <c:v>0.68047440006325344</c:v>
                </c:pt>
                <c:pt idx="5">
                  <c:v>0.68437112052273896</c:v>
                </c:pt>
                <c:pt idx="6">
                  <c:v>0.69244703398916807</c:v>
                </c:pt>
                <c:pt idx="7">
                  <c:v>0.71375827754868915</c:v>
                </c:pt>
                <c:pt idx="8">
                  <c:v>0.71583550469416968</c:v>
                </c:pt>
                <c:pt idx="9">
                  <c:v>0.71579943214524944</c:v>
                </c:pt>
                <c:pt idx="10">
                  <c:v>0.71570333471692871</c:v>
                </c:pt>
                <c:pt idx="11">
                  <c:v>0.72214095275590751</c:v>
                </c:pt>
                <c:pt idx="12">
                  <c:v>0.72210461040969298</c:v>
                </c:pt>
                <c:pt idx="13">
                  <c:v>0.72813932697371775</c:v>
                </c:pt>
                <c:pt idx="14">
                  <c:v>0.72815153608985161</c:v>
                </c:pt>
                <c:pt idx="15">
                  <c:v>0.72816374742119883</c:v>
                </c:pt>
                <c:pt idx="16">
                  <c:v>0.72813932697371775</c:v>
                </c:pt>
                <c:pt idx="17">
                  <c:v>0.72811491538414586</c:v>
                </c:pt>
                <c:pt idx="18">
                  <c:v>0.68157542676532012</c:v>
                </c:pt>
                <c:pt idx="19">
                  <c:v>0.66705748722944047</c:v>
                </c:pt>
                <c:pt idx="20">
                  <c:v>0.67496258540922494</c:v>
                </c:pt>
                <c:pt idx="21">
                  <c:v>0.67487220869011288</c:v>
                </c:pt>
                <c:pt idx="22">
                  <c:v>0.67945400840550763</c:v>
                </c:pt>
                <c:pt idx="23">
                  <c:v>0.68072223766554607</c:v>
                </c:pt>
                <c:pt idx="24">
                  <c:v>0.68369497367500232</c:v>
                </c:pt>
                <c:pt idx="25">
                  <c:v>0.68364939399719982</c:v>
                </c:pt>
                <c:pt idx="26">
                  <c:v>0.68892350974119998</c:v>
                </c:pt>
                <c:pt idx="27">
                  <c:v>0.69871976867451424</c:v>
                </c:pt>
                <c:pt idx="28">
                  <c:v>0.69867332425030182</c:v>
                </c:pt>
                <c:pt idx="29">
                  <c:v>0.70032367468403789</c:v>
                </c:pt>
                <c:pt idx="30">
                  <c:v>0.70622782674682494</c:v>
                </c:pt>
                <c:pt idx="31">
                  <c:v>0.71306226284141583</c:v>
                </c:pt>
                <c:pt idx="32">
                  <c:v>0.7130267750674093</c:v>
                </c:pt>
                <c:pt idx="33">
                  <c:v>0.70737672072623825</c:v>
                </c:pt>
                <c:pt idx="34">
                  <c:v>0.70728303605511367</c:v>
                </c:pt>
                <c:pt idx="35">
                  <c:v>0.7039075726968993</c:v>
                </c:pt>
                <c:pt idx="36">
                  <c:v>0.7014623910416915</c:v>
                </c:pt>
                <c:pt idx="37">
                  <c:v>0.70140454750805503</c:v>
                </c:pt>
                <c:pt idx="38">
                  <c:v>0.71737698389488491</c:v>
                </c:pt>
                <c:pt idx="39">
                  <c:v>0.72147632407162066</c:v>
                </c:pt>
                <c:pt idx="40">
                  <c:v>0.7209478422409864</c:v>
                </c:pt>
                <c:pt idx="41">
                  <c:v>0.72090050045945042</c:v>
                </c:pt>
                <c:pt idx="43">
                  <c:v>0.72552809502565707</c:v>
                </c:pt>
                <c:pt idx="44">
                  <c:v>0.7215531582981124</c:v>
                </c:pt>
                <c:pt idx="45">
                  <c:v>0.71462820799279536</c:v>
                </c:pt>
                <c:pt idx="46">
                  <c:v>0.7018590672865026</c:v>
                </c:pt>
                <c:pt idx="47">
                  <c:v>0.71286724100549126</c:v>
                </c:pt>
                <c:pt idx="48">
                  <c:v>0.71279769958845796</c:v>
                </c:pt>
                <c:pt idx="49">
                  <c:v>0.731417633103984</c:v>
                </c:pt>
                <c:pt idx="50">
                  <c:v>0.73019799820764975</c:v>
                </c:pt>
                <c:pt idx="51">
                  <c:v>0.74361589555924723</c:v>
                </c:pt>
                <c:pt idx="52">
                  <c:v>0.74355552639179445</c:v>
                </c:pt>
                <c:pt idx="53">
                  <c:v>0.74351933039680695</c:v>
                </c:pt>
                <c:pt idx="54">
                  <c:v>0.72914423901818626</c:v>
                </c:pt>
                <c:pt idx="55">
                  <c:v>0.72907330283726512</c:v>
                </c:pt>
                <c:pt idx="56">
                  <c:v>0.70769868567071015</c:v>
                </c:pt>
                <c:pt idx="57">
                  <c:v>0.67401418834183457</c:v>
                </c:pt>
                <c:pt idx="58">
                  <c:v>0.67397060473481196</c:v>
                </c:pt>
                <c:pt idx="59">
                  <c:v>0.65976084095258947</c:v>
                </c:pt>
                <c:pt idx="60">
                  <c:v>0.66072034675696978</c:v>
                </c:pt>
                <c:pt idx="61">
                  <c:v>0.66329496959394618</c:v>
                </c:pt>
                <c:pt idx="62">
                  <c:v>0.6642133516969263</c:v>
                </c:pt>
                <c:pt idx="63">
                  <c:v>0.67142337292710408</c:v>
                </c:pt>
                <c:pt idx="64">
                  <c:v>0.67140174034730105</c:v>
                </c:pt>
                <c:pt idx="65">
                  <c:v>0.68675054564872884</c:v>
                </c:pt>
                <c:pt idx="66">
                  <c:v>0.68662915793167278</c:v>
                </c:pt>
                <c:pt idx="67">
                  <c:v>0.69946804884305569</c:v>
                </c:pt>
                <c:pt idx="68">
                  <c:v>0.6994792717464744</c:v>
                </c:pt>
                <c:pt idx="69">
                  <c:v>0.71133925310440049</c:v>
                </c:pt>
                <c:pt idx="70">
                  <c:v>0.70944062807244301</c:v>
                </c:pt>
                <c:pt idx="71">
                  <c:v>0.70109024224001149</c:v>
                </c:pt>
                <c:pt idx="72">
                  <c:v>0.6975455678815462</c:v>
                </c:pt>
                <c:pt idx="73">
                  <c:v>0.69983072267644431</c:v>
                </c:pt>
                <c:pt idx="74">
                  <c:v>0.72242162716730518</c:v>
                </c:pt>
                <c:pt idx="75">
                  <c:v>0.706935165758244</c:v>
                </c:pt>
                <c:pt idx="76">
                  <c:v>0.70695768920338686</c:v>
                </c:pt>
                <c:pt idx="77">
                  <c:v>0.70689014224617497</c:v>
                </c:pt>
                <c:pt idx="78">
                  <c:v>0.71627217399483123</c:v>
                </c:pt>
                <c:pt idx="79">
                  <c:v>0.72123114856944237</c:v>
                </c:pt>
                <c:pt idx="80">
                  <c:v>0.73007540701445517</c:v>
                </c:pt>
                <c:pt idx="81">
                  <c:v>0.72544578750520661</c:v>
                </c:pt>
                <c:pt idx="82">
                  <c:v>0.71966906758967708</c:v>
                </c:pt>
                <c:pt idx="83">
                  <c:v>0.72880425015383887</c:v>
                </c:pt>
                <c:pt idx="84">
                  <c:v>0.72876953852514348</c:v>
                </c:pt>
                <c:pt idx="85">
                  <c:v>0.72941313262510432</c:v>
                </c:pt>
                <c:pt idx="88">
                  <c:v>0.72859624943831169</c:v>
                </c:pt>
                <c:pt idx="89">
                  <c:v>0.72856164531342793</c:v>
                </c:pt>
                <c:pt idx="90">
                  <c:v>0.73488767238349995</c:v>
                </c:pt>
                <c:pt idx="91">
                  <c:v>0.73027201997181623</c:v>
                </c:pt>
                <c:pt idx="92">
                  <c:v>0.7275523120770212</c:v>
                </c:pt>
                <c:pt idx="93">
                  <c:v>0.72744395355342684</c:v>
                </c:pt>
                <c:pt idx="94">
                  <c:v>0.74261278038595713</c:v>
                </c:pt>
                <c:pt idx="95">
                  <c:v>0.73038701355166613</c:v>
                </c:pt>
                <c:pt idx="96">
                  <c:v>0.73593091419986789</c:v>
                </c:pt>
                <c:pt idx="97">
                  <c:v>0.72997230170147509</c:v>
                </c:pt>
                <c:pt idx="98">
                  <c:v>0.72550285560616501</c:v>
                </c:pt>
                <c:pt idx="99">
                  <c:v>0.72215890817787864</c:v>
                </c:pt>
                <c:pt idx="100">
                  <c:v>0.72395122195782535</c:v>
                </c:pt>
                <c:pt idx="101">
                  <c:v>0.70764887213967442</c:v>
                </c:pt>
                <c:pt idx="102">
                  <c:v>0.70802469916410171</c:v>
                </c:pt>
                <c:pt idx="103">
                  <c:v>0.70608770941336862</c:v>
                </c:pt>
                <c:pt idx="104">
                  <c:v>0.69669743235528125</c:v>
                </c:pt>
                <c:pt idx="105">
                  <c:v>0.70408506272343974</c:v>
                </c:pt>
                <c:pt idx="106">
                  <c:v>0.71019719824894167</c:v>
                </c:pt>
                <c:pt idx="107">
                  <c:v>0.6986435143171128</c:v>
                </c:pt>
                <c:pt idx="108">
                  <c:v>0.6986435143171128</c:v>
                </c:pt>
                <c:pt idx="109">
                  <c:v>0.70794578330824676</c:v>
                </c:pt>
                <c:pt idx="110">
                  <c:v>0.70794578330824676</c:v>
                </c:pt>
                <c:pt idx="111">
                  <c:v>0.71317034703007698</c:v>
                </c:pt>
                <c:pt idx="112">
                  <c:v>0.72578443315268237</c:v>
                </c:pt>
                <c:pt idx="113">
                  <c:v>0.7256598988946813</c:v>
                </c:pt>
                <c:pt idx="114">
                  <c:v>0.75034706405797191</c:v>
                </c:pt>
                <c:pt idx="115">
                  <c:v>0.7508599003536478</c:v>
                </c:pt>
                <c:pt idx="116">
                  <c:v>0.75124136332020797</c:v>
                </c:pt>
                <c:pt idx="117">
                  <c:v>0.75704072922056576</c:v>
                </c:pt>
                <c:pt idx="118">
                  <c:v>0.76473221181905293</c:v>
                </c:pt>
                <c:pt idx="119">
                  <c:v>0.76328342656339843</c:v>
                </c:pt>
                <c:pt idx="120">
                  <c:v>0.7615716418000652</c:v>
                </c:pt>
                <c:pt idx="121">
                  <c:v>0.76252803000300651</c:v>
                </c:pt>
                <c:pt idx="122">
                  <c:v>0.76522233382989169</c:v>
                </c:pt>
                <c:pt idx="123">
                  <c:v>0.76515140691886596</c:v>
                </c:pt>
                <c:pt idx="124">
                  <c:v>0.75365336731572175</c:v>
                </c:pt>
                <c:pt idx="125">
                  <c:v>0.73825909383272459</c:v>
                </c:pt>
                <c:pt idx="126">
                  <c:v>0.74749000627918394</c:v>
                </c:pt>
                <c:pt idx="127">
                  <c:v>0.74745546149024755</c:v>
                </c:pt>
                <c:pt idx="128">
                  <c:v>0.7162300852914828</c:v>
                </c:pt>
                <c:pt idx="129">
                  <c:v>0.73155784267231216</c:v>
                </c:pt>
                <c:pt idx="130">
                  <c:v>0.71282735113327078</c:v>
                </c:pt>
                <c:pt idx="131">
                  <c:v>0.71931737050568367</c:v>
                </c:pt>
                <c:pt idx="132">
                  <c:v>0.72850574437268556</c:v>
                </c:pt>
                <c:pt idx="133">
                  <c:v>0.77910962682326457</c:v>
                </c:pt>
                <c:pt idx="134">
                  <c:v>0.77900230088714673</c:v>
                </c:pt>
                <c:pt idx="135">
                  <c:v>0.77277363539489141</c:v>
                </c:pt>
                <c:pt idx="136">
                  <c:v>0.77774238048086242</c:v>
                </c:pt>
                <c:pt idx="137">
                  <c:v>0.80241689180315989</c:v>
                </c:pt>
                <c:pt idx="138">
                  <c:v>0.80191515532910562</c:v>
                </c:pt>
                <c:pt idx="139">
                  <c:v>0.80093919606883224</c:v>
                </c:pt>
              </c:numCache>
            </c:numRef>
          </c:yVal>
          <c:smooth val="1"/>
        </c:ser>
        <c:axId val="114824320"/>
        <c:axId val="114825856"/>
      </c:scatterChart>
      <c:valAx>
        <c:axId val="114824320"/>
        <c:scaling>
          <c:orientation val="minMax"/>
          <c:max val="41085"/>
          <c:min val="40943"/>
        </c:scaling>
        <c:axPos val="b"/>
        <c:numFmt formatCode="dd/mm/yyyy" sourceLinked="1"/>
        <c:tickLblPos val="nextTo"/>
        <c:txPr>
          <a:bodyPr rot="-2700000" vert="horz"/>
          <a:lstStyle/>
          <a:p>
            <a:pPr>
              <a:defRPr sz="900"/>
            </a:pPr>
            <a:endParaRPr lang="fr-FR"/>
          </a:p>
        </c:txPr>
        <c:crossAx val="114825856"/>
        <c:crosses val="autoZero"/>
        <c:crossBetween val="midCat"/>
        <c:majorUnit val="7"/>
        <c:minorUnit val="1"/>
      </c:valAx>
      <c:valAx>
        <c:axId val="114825856"/>
        <c:scaling>
          <c:orientation val="minMax"/>
        </c:scaling>
        <c:axPos val="l"/>
        <c:majorGridlines/>
        <c:numFmt formatCode="0%" sourceLinked="0"/>
        <c:tickLblPos val="nextTo"/>
        <c:crossAx val="1148243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921154</xdr:colOff>
      <xdr:row>1</xdr:row>
      <xdr:rowOff>647700</xdr:rowOff>
    </xdr:from>
    <xdr:to>
      <xdr:col>6</xdr:col>
      <xdr:colOff>191136</xdr:colOff>
      <xdr:row>1</xdr:row>
      <xdr:rowOff>846567</xdr:rowOff>
    </xdr:to>
    <xdr:pic>
      <xdr:nvPicPr>
        <xdr:cNvPr id="1025" name="Picture 1" descr="Statosphere, les statistiques du 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8727" b="36047"/>
        <a:stretch>
          <a:fillRect/>
        </a:stretch>
      </xdr:blipFill>
      <xdr:spPr bwMode="auto">
        <a:xfrm>
          <a:off x="7950604" y="647700"/>
          <a:ext cx="2260832" cy="198867"/>
        </a:xfrm>
        <a:prstGeom prst="rect">
          <a:avLst/>
        </a:prstGeom>
        <a:noFill/>
      </xdr:spPr>
    </xdr:pic>
    <xdr:clientData/>
  </xdr:twoCellAnchor>
  <xdr:twoCellAnchor>
    <xdr:from>
      <xdr:col>6</xdr:col>
      <xdr:colOff>476249</xdr:colOff>
      <xdr:row>1</xdr:row>
      <xdr:rowOff>381000</xdr:rowOff>
    </xdr:from>
    <xdr:to>
      <xdr:col>14</xdr:col>
      <xdr:colOff>371474</xdr:colOff>
      <xdr:row>13</xdr:row>
      <xdr:rowOff>9525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342899</xdr:colOff>
      <xdr:row>1</xdr:row>
      <xdr:rowOff>85725</xdr:rowOff>
    </xdr:from>
    <xdr:to>
      <xdr:col>20</xdr:col>
      <xdr:colOff>247650</xdr:colOff>
      <xdr:row>35</xdr:row>
      <xdr:rowOff>95250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400050</xdr:colOff>
      <xdr:row>20</xdr:row>
      <xdr:rowOff>1</xdr:rowOff>
    </xdr:from>
    <xdr:to>
      <xdr:col>15</xdr:col>
      <xdr:colOff>76200</xdr:colOff>
      <xdr:row>21</xdr:row>
      <xdr:rowOff>19050</xdr:rowOff>
    </xdr:to>
    <xdr:sp macro="" textlink="">
      <xdr:nvSpPr>
        <xdr:cNvPr id="7" name="Rectangle 6"/>
        <xdr:cNvSpPr/>
      </xdr:nvSpPr>
      <xdr:spPr>
        <a:xfrm>
          <a:off x="8782050" y="3619501"/>
          <a:ext cx="2724150" cy="20954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C00000"/>
              </a:solidFill>
            </a:rPr>
            <a:t>Engagement en % de la page </a:t>
          </a:r>
          <a:r>
            <a:rPr lang="fr-FR" sz="1200" b="1" u="sng">
              <a:solidFill>
                <a:srgbClr val="C00000"/>
              </a:solidFill>
            </a:rPr>
            <a:t>du Monde</a:t>
          </a:r>
        </a:p>
      </xdr:txBody>
    </xdr:sp>
    <xdr:clientData/>
  </xdr:twoCellAnchor>
  <xdr:twoCellAnchor>
    <xdr:from>
      <xdr:col>11</xdr:col>
      <xdr:colOff>409575</xdr:colOff>
      <xdr:row>21</xdr:row>
      <xdr:rowOff>28575</xdr:rowOff>
    </xdr:from>
    <xdr:to>
      <xdr:col>15</xdr:col>
      <xdr:colOff>323850</xdr:colOff>
      <xdr:row>22</xdr:row>
      <xdr:rowOff>76200</xdr:rowOff>
    </xdr:to>
    <xdr:sp macro="" textlink="">
      <xdr:nvSpPr>
        <xdr:cNvPr id="8" name="Rectangle 7"/>
        <xdr:cNvSpPr/>
      </xdr:nvSpPr>
      <xdr:spPr>
        <a:xfrm>
          <a:off x="8791575" y="3838575"/>
          <a:ext cx="2962275" cy="2381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chemeClr val="tx2"/>
              </a:solidFill>
            </a:rPr>
            <a:t>Engagement en % de la page de </a:t>
          </a:r>
          <a:r>
            <a:rPr lang="fr-FR" sz="1200" b="1" u="sng">
              <a:solidFill>
                <a:schemeClr val="tx2"/>
              </a:solidFill>
            </a:rPr>
            <a:t>La Dépêche</a:t>
          </a:r>
        </a:p>
      </xdr:txBody>
    </xdr:sp>
    <xdr:clientData/>
  </xdr:twoCellAnchor>
  <xdr:twoCellAnchor>
    <xdr:from>
      <xdr:col>14</xdr:col>
      <xdr:colOff>285750</xdr:colOff>
      <xdr:row>5</xdr:row>
      <xdr:rowOff>9525</xdr:rowOff>
    </xdr:from>
    <xdr:to>
      <xdr:col>19</xdr:col>
      <xdr:colOff>114300</xdr:colOff>
      <xdr:row>6</xdr:row>
      <xdr:rowOff>57150</xdr:rowOff>
    </xdr:to>
    <xdr:sp macro="" textlink="">
      <xdr:nvSpPr>
        <xdr:cNvPr id="9" name="Rectangle 8"/>
        <xdr:cNvSpPr/>
      </xdr:nvSpPr>
      <xdr:spPr>
        <a:xfrm>
          <a:off x="10953750" y="771525"/>
          <a:ext cx="3638550" cy="2381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rgbClr val="C00000"/>
              </a:solidFill>
            </a:rPr>
            <a:t>Engagement logarithmique en % de la page </a:t>
          </a:r>
          <a:r>
            <a:rPr lang="fr-FR" sz="1200" b="1" u="sng">
              <a:solidFill>
                <a:srgbClr val="C00000"/>
              </a:solidFill>
            </a:rPr>
            <a:t>du Monde</a:t>
          </a:r>
        </a:p>
      </xdr:txBody>
    </xdr:sp>
    <xdr:clientData/>
  </xdr:twoCellAnchor>
  <xdr:twoCellAnchor>
    <xdr:from>
      <xdr:col>11</xdr:col>
      <xdr:colOff>400049</xdr:colOff>
      <xdr:row>5</xdr:row>
      <xdr:rowOff>9525</xdr:rowOff>
    </xdr:from>
    <xdr:to>
      <xdr:col>14</xdr:col>
      <xdr:colOff>285750</xdr:colOff>
      <xdr:row>7</xdr:row>
      <xdr:rowOff>95249</xdr:rowOff>
    </xdr:to>
    <xdr:sp macro="" textlink="">
      <xdr:nvSpPr>
        <xdr:cNvPr id="10" name="Rectangle 9"/>
        <xdr:cNvSpPr/>
      </xdr:nvSpPr>
      <xdr:spPr>
        <a:xfrm>
          <a:off x="8782049" y="771525"/>
          <a:ext cx="2171701" cy="46672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200" b="1">
              <a:solidFill>
                <a:schemeClr val="tx2"/>
              </a:solidFill>
            </a:rPr>
            <a:t>Engagement logarithmique en % de la page de </a:t>
          </a:r>
          <a:r>
            <a:rPr lang="fr-FR" sz="1200" b="1" u="sng">
              <a:solidFill>
                <a:schemeClr val="tx2"/>
              </a:solidFill>
            </a:rPr>
            <a:t>La Dépêche</a:t>
          </a:r>
        </a:p>
      </xdr:txBody>
    </xdr:sp>
    <xdr:clientData/>
  </xdr:twoCellAnchor>
  <xdr:twoCellAnchor>
    <xdr:from>
      <xdr:col>15</xdr:col>
      <xdr:colOff>76200</xdr:colOff>
      <xdr:row>20</xdr:row>
      <xdr:rowOff>104775</xdr:rowOff>
    </xdr:from>
    <xdr:to>
      <xdr:col>16</xdr:col>
      <xdr:colOff>628650</xdr:colOff>
      <xdr:row>20</xdr:row>
      <xdr:rowOff>104776</xdr:rowOff>
    </xdr:to>
    <xdr:cxnSp macro="">
      <xdr:nvCxnSpPr>
        <xdr:cNvPr id="12" name="Connecteur droit avec flèche 11"/>
        <xdr:cNvCxnSpPr>
          <a:stCxn id="7" idx="3"/>
        </xdr:cNvCxnSpPr>
      </xdr:nvCxnSpPr>
      <xdr:spPr>
        <a:xfrm flipV="1">
          <a:off x="11506200" y="3724275"/>
          <a:ext cx="1314450" cy="1"/>
        </a:xfrm>
        <a:prstGeom prst="straightConnector1">
          <a:avLst/>
        </a:prstGeom>
        <a:ln w="1905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22</xdr:row>
      <xdr:rowOff>66677</xdr:rowOff>
    </xdr:from>
    <xdr:to>
      <xdr:col>12</xdr:col>
      <xdr:colOff>619125</xdr:colOff>
      <xdr:row>25</xdr:row>
      <xdr:rowOff>19050</xdr:rowOff>
    </xdr:to>
    <xdr:cxnSp macro="">
      <xdr:nvCxnSpPr>
        <xdr:cNvPr id="13" name="Connecteur droit avec flèche 12"/>
        <xdr:cNvCxnSpPr/>
      </xdr:nvCxnSpPr>
      <xdr:spPr>
        <a:xfrm flipH="1">
          <a:off x="9525000" y="4067177"/>
          <a:ext cx="238125" cy="523873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247650</xdr:colOff>
      <xdr:row>6</xdr:row>
      <xdr:rowOff>66675</xdr:rowOff>
    </xdr:from>
    <xdr:to>
      <xdr:col>17</xdr:col>
      <xdr:colOff>542925</xdr:colOff>
      <xdr:row>7</xdr:row>
      <xdr:rowOff>133350</xdr:rowOff>
    </xdr:to>
    <xdr:cxnSp macro="">
      <xdr:nvCxnSpPr>
        <xdr:cNvPr id="17" name="Connecteur droit avec flèche 16"/>
        <xdr:cNvCxnSpPr/>
      </xdr:nvCxnSpPr>
      <xdr:spPr>
        <a:xfrm flipH="1">
          <a:off x="13201650" y="1019175"/>
          <a:ext cx="295275" cy="257175"/>
        </a:xfrm>
        <a:prstGeom prst="straightConnector1">
          <a:avLst/>
        </a:prstGeom>
        <a:ln w="1905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7</xdr:row>
      <xdr:rowOff>85725</xdr:rowOff>
    </xdr:from>
    <xdr:to>
      <xdr:col>12</xdr:col>
      <xdr:colOff>542927</xdr:colOff>
      <xdr:row>11</xdr:row>
      <xdr:rowOff>171450</xdr:rowOff>
    </xdr:to>
    <xdr:cxnSp macro="">
      <xdr:nvCxnSpPr>
        <xdr:cNvPr id="19" name="Connecteur droit avec flèche 18"/>
        <xdr:cNvCxnSpPr/>
      </xdr:nvCxnSpPr>
      <xdr:spPr>
        <a:xfrm flipH="1">
          <a:off x="9686925" y="1228725"/>
          <a:ext cx="2" cy="84772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647700</xdr:colOff>
      <xdr:row>3</xdr:row>
      <xdr:rowOff>57150</xdr:rowOff>
    </xdr:from>
    <xdr:to>
      <xdr:col>19</xdr:col>
      <xdr:colOff>622532</xdr:colOff>
      <xdr:row>4</xdr:row>
      <xdr:rowOff>65517</xdr:rowOff>
    </xdr:to>
    <xdr:pic>
      <xdr:nvPicPr>
        <xdr:cNvPr id="29" name="Picture 1" descr="Statosphere, les statistiques du we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8727" b="36047"/>
        <a:stretch>
          <a:fillRect/>
        </a:stretch>
      </xdr:blipFill>
      <xdr:spPr bwMode="auto">
        <a:xfrm>
          <a:off x="12839700" y="438150"/>
          <a:ext cx="2260832" cy="1988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leparisien" TargetMode="External"/><Relationship Id="rId3" Type="http://schemas.openxmlformats.org/officeDocument/2006/relationships/hyperlink" Target="http://www.facebook.com/lefigaro" TargetMode="External"/><Relationship Id="rId7" Type="http://schemas.openxmlformats.org/officeDocument/2006/relationships/hyperlink" Target="http://www.facebook.com/lequipe.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facebook.com/lenouvelobservateur" TargetMode="External"/><Relationship Id="rId1" Type="http://schemas.openxmlformats.org/officeDocument/2006/relationships/hyperlink" Target="http://www.facebook.com/Liberation" TargetMode="External"/><Relationship Id="rId6" Type="http://schemas.openxmlformats.org/officeDocument/2006/relationships/hyperlink" Target="http://www.facebook.com/LExpres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facebook.com/lepoint.fr" TargetMode="External"/><Relationship Id="rId10" Type="http://schemas.openxmlformats.org/officeDocument/2006/relationships/hyperlink" Target="http://www.facebook.com/lesechos" TargetMode="External"/><Relationship Id="rId4" Type="http://schemas.openxmlformats.org/officeDocument/2006/relationships/hyperlink" Target="http://www.facebook.com/lemonde.fr" TargetMode="External"/><Relationship Id="rId9" Type="http://schemas.openxmlformats.org/officeDocument/2006/relationships/hyperlink" Target="http://www.facebook.com/ladepech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Normal="100" workbookViewId="0"/>
  </sheetViews>
  <sheetFormatPr baseColWidth="10" defaultRowHeight="15"/>
  <cols>
    <col min="1" max="1" width="51.28515625" style="30" customWidth="1"/>
    <col min="2" max="2" width="20.28515625" style="3" customWidth="1"/>
    <col min="3" max="4" width="13" style="3" customWidth="1"/>
    <col min="5" max="6" width="22.42578125" style="3" customWidth="1"/>
    <col min="7" max="16384" width="11.42578125" style="3"/>
  </cols>
  <sheetData>
    <row r="2" spans="1:10" ht="72.75" customHeight="1" thickBot="1">
      <c r="A2" s="31"/>
      <c r="B2" s="4"/>
      <c r="C2" s="4"/>
      <c r="D2" s="4"/>
      <c r="E2" s="4"/>
      <c r="F2" s="4"/>
      <c r="G2" s="4"/>
    </row>
    <row r="3" spans="1:10" ht="36.75" customHeight="1" thickBot="1">
      <c r="A3" s="31"/>
      <c r="B3" s="5" t="s">
        <v>29</v>
      </c>
      <c r="C3" s="6" t="s">
        <v>9</v>
      </c>
      <c r="D3" s="7" t="s">
        <v>10</v>
      </c>
      <c r="E3" s="7" t="s">
        <v>25</v>
      </c>
      <c r="F3" s="8" t="s">
        <v>26</v>
      </c>
      <c r="G3" s="4"/>
    </row>
    <row r="4" spans="1:10" ht="23.25" customHeight="1">
      <c r="A4" s="32" t="s">
        <v>3</v>
      </c>
      <c r="B4" s="9" t="s">
        <v>22</v>
      </c>
      <c r="C4" s="14">
        <v>467384</v>
      </c>
      <c r="D4" s="15">
        <v>38699</v>
      </c>
      <c r="E4" s="16">
        <f t="shared" ref="E4:E13" si="0">(D4*100/C4)</f>
        <v>8.2799154442599665</v>
      </c>
      <c r="F4" s="26">
        <f t="shared" ref="F4:F13" si="1">(LOG(D4)*100)/LOG(C4)</f>
        <v>80.916466650411735</v>
      </c>
      <c r="G4" s="4"/>
    </row>
    <row r="5" spans="1:10" ht="23.25" customHeight="1">
      <c r="A5" s="32" t="s">
        <v>13</v>
      </c>
      <c r="B5" s="10" t="s">
        <v>21</v>
      </c>
      <c r="C5" s="17">
        <v>361432</v>
      </c>
      <c r="D5" s="18">
        <v>14302</v>
      </c>
      <c r="E5" s="24">
        <f t="shared" si="0"/>
        <v>3.9570375616990194</v>
      </c>
      <c r="F5" s="19">
        <f t="shared" si="1"/>
        <v>74.76388783400877</v>
      </c>
      <c r="G5" s="4"/>
    </row>
    <row r="6" spans="1:10" ht="23.25" customHeight="1">
      <c r="A6" s="32" t="s">
        <v>4</v>
      </c>
      <c r="B6" s="10" t="s">
        <v>20</v>
      </c>
      <c r="C6" s="17">
        <v>344476</v>
      </c>
      <c r="D6" s="18">
        <v>43507</v>
      </c>
      <c r="E6" s="29">
        <f t="shared" si="0"/>
        <v>12.629907453639731</v>
      </c>
      <c r="F6" s="27">
        <f t="shared" si="1"/>
        <v>83.771464090306949</v>
      </c>
      <c r="G6" s="4"/>
      <c r="J6"/>
    </row>
    <row r="7" spans="1:10" ht="23.25" customHeight="1">
      <c r="A7" s="32" t="s">
        <v>8</v>
      </c>
      <c r="B7" s="10" t="s">
        <v>19</v>
      </c>
      <c r="C7" s="17">
        <v>321330</v>
      </c>
      <c r="D7" s="18">
        <v>10285</v>
      </c>
      <c r="E7" s="24">
        <f t="shared" si="0"/>
        <v>3.2007593439765971</v>
      </c>
      <c r="F7" s="25">
        <f t="shared" si="1"/>
        <v>72.85708727715631</v>
      </c>
      <c r="G7" s="4"/>
    </row>
    <row r="8" spans="1:10" ht="23.25" customHeight="1">
      <c r="A8" s="32" t="s">
        <v>5</v>
      </c>
      <c r="B8" s="10" t="s">
        <v>18</v>
      </c>
      <c r="C8" s="17">
        <v>85832</v>
      </c>
      <c r="D8" s="18">
        <v>5317</v>
      </c>
      <c r="E8" s="20">
        <f t="shared" si="0"/>
        <v>6.1946593345139345</v>
      </c>
      <c r="F8" s="19">
        <f t="shared" si="1"/>
        <v>75.515434618567028</v>
      </c>
      <c r="G8" s="4"/>
    </row>
    <row r="9" spans="1:10" ht="23.25" customHeight="1">
      <c r="A9" s="32" t="s">
        <v>1</v>
      </c>
      <c r="B9" s="10" t="s">
        <v>30</v>
      </c>
      <c r="C9" s="17">
        <v>68444</v>
      </c>
      <c r="D9" s="18">
        <v>4918</v>
      </c>
      <c r="E9" s="20">
        <f t="shared" si="0"/>
        <v>7.185436269066682</v>
      </c>
      <c r="F9" s="19">
        <f t="shared" si="1"/>
        <v>76.350205978904981</v>
      </c>
      <c r="G9" s="4"/>
    </row>
    <row r="10" spans="1:10" ht="23.25" customHeight="1">
      <c r="A10" s="32" t="s">
        <v>7</v>
      </c>
      <c r="B10" s="10" t="s">
        <v>16</v>
      </c>
      <c r="C10" s="17">
        <v>67721</v>
      </c>
      <c r="D10" s="18">
        <v>5167</v>
      </c>
      <c r="E10" s="20">
        <f t="shared" si="0"/>
        <v>7.6298341725609484</v>
      </c>
      <c r="F10" s="19">
        <f t="shared" si="1"/>
        <v>76.867131129599542</v>
      </c>
      <c r="G10" s="4"/>
    </row>
    <row r="11" spans="1:10" ht="23.25" customHeight="1">
      <c r="A11" s="32" t="s">
        <v>0</v>
      </c>
      <c r="B11" s="10" t="s">
        <v>17</v>
      </c>
      <c r="C11" s="17">
        <v>22674</v>
      </c>
      <c r="D11" s="18">
        <v>2073</v>
      </c>
      <c r="E11" s="20">
        <f t="shared" si="0"/>
        <v>9.1426303254829318</v>
      </c>
      <c r="F11" s="19">
        <f t="shared" si="1"/>
        <v>76.146891805914976</v>
      </c>
      <c r="G11" s="4"/>
    </row>
    <row r="12" spans="1:10" ht="23.25" customHeight="1">
      <c r="A12" s="32" t="s">
        <v>6</v>
      </c>
      <c r="B12" s="10" t="s">
        <v>15</v>
      </c>
      <c r="C12" s="17">
        <v>19645</v>
      </c>
      <c r="D12" s="18">
        <v>1254</v>
      </c>
      <c r="E12" s="20">
        <f t="shared" si="0"/>
        <v>6.3833036396029526</v>
      </c>
      <c r="F12" s="25">
        <f t="shared" si="1"/>
        <v>72.16668186663658</v>
      </c>
      <c r="G12" s="4"/>
    </row>
    <row r="13" spans="1:10" ht="23.25" customHeight="1" thickBot="1">
      <c r="A13" s="32" t="s">
        <v>2</v>
      </c>
      <c r="B13" s="11" t="s">
        <v>14</v>
      </c>
      <c r="C13" s="21">
        <v>7245</v>
      </c>
      <c r="D13" s="22">
        <v>794</v>
      </c>
      <c r="E13" s="28">
        <f t="shared" si="0"/>
        <v>10.95928226363009</v>
      </c>
      <c r="F13" s="23">
        <f t="shared" si="1"/>
        <v>75.124136332020797</v>
      </c>
      <c r="G13" s="4"/>
    </row>
    <row r="14" spans="1:10" ht="6" customHeight="1">
      <c r="A14" s="32"/>
      <c r="B14" s="12"/>
      <c r="C14" s="12"/>
      <c r="D14" s="12"/>
      <c r="E14" s="13"/>
      <c r="F14" s="13"/>
      <c r="G14" s="4"/>
    </row>
    <row r="15" spans="1:10" ht="14.25" customHeight="1">
      <c r="A15" s="31"/>
      <c r="B15" s="33" t="s">
        <v>27</v>
      </c>
      <c r="C15" s="33"/>
      <c r="D15" s="33"/>
      <c r="E15" s="33"/>
      <c r="F15" s="33"/>
      <c r="G15" s="4"/>
    </row>
    <row r="16" spans="1:10" ht="14.25" customHeight="1">
      <c r="A16" s="31"/>
      <c r="B16" s="33" t="s">
        <v>28</v>
      </c>
      <c r="C16" s="33"/>
      <c r="D16" s="33"/>
      <c r="E16" s="33"/>
      <c r="F16" s="33"/>
      <c r="G16" s="4"/>
    </row>
    <row r="17" spans="1:1" s="4" customFormat="1">
      <c r="A17" s="31"/>
    </row>
    <row r="18" spans="1:1" s="4" customFormat="1">
      <c r="A18" s="31"/>
    </row>
    <row r="19" spans="1:1" s="4" customFormat="1">
      <c r="A19" s="31"/>
    </row>
  </sheetData>
  <sortState ref="B3:F12">
    <sortCondition descending="1" ref="C3:C12"/>
  </sortState>
  <mergeCells count="2">
    <mergeCell ref="B15:F15"/>
    <mergeCell ref="B16:F16"/>
  </mergeCells>
  <hyperlinks>
    <hyperlink ref="A11" r:id="rId1"/>
    <hyperlink ref="A9" r:id="rId2"/>
    <hyperlink ref="A13" r:id="rId3"/>
    <hyperlink ref="A4" r:id="rId4"/>
    <hyperlink ref="A6" r:id="rId5"/>
    <hyperlink ref="A8" r:id="rId6"/>
    <hyperlink ref="A12" r:id="rId7"/>
    <hyperlink ref="A7" r:id="rId8"/>
    <hyperlink ref="A5" r:id="rId9"/>
    <hyperlink ref="A10" r:id="rId10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workbookViewId="0"/>
  </sheetViews>
  <sheetFormatPr baseColWidth="10" defaultRowHeight="15"/>
  <sheetData>
    <row r="1" spans="1:9">
      <c r="B1" s="34" t="s">
        <v>20</v>
      </c>
      <c r="C1" s="34"/>
      <c r="D1" s="34"/>
      <c r="E1" s="34"/>
      <c r="F1" s="34" t="s">
        <v>14</v>
      </c>
      <c r="G1" s="34"/>
      <c r="H1" s="34"/>
      <c r="I1" s="34"/>
    </row>
    <row r="2" spans="1:9">
      <c r="B2" t="s">
        <v>24</v>
      </c>
      <c r="C2" t="s">
        <v>23</v>
      </c>
      <c r="D2" t="s">
        <v>11</v>
      </c>
      <c r="E2" t="s">
        <v>12</v>
      </c>
      <c r="F2" t="s">
        <v>24</v>
      </c>
      <c r="G2" t="s">
        <v>23</v>
      </c>
      <c r="H2" t="s">
        <v>11</v>
      </c>
      <c r="I2" t="s">
        <v>12</v>
      </c>
    </row>
    <row r="3" spans="1:9">
      <c r="A3" s="1">
        <v>40943</v>
      </c>
      <c r="B3">
        <v>278443</v>
      </c>
      <c r="C3">
        <v>10554</v>
      </c>
      <c r="D3" s="2">
        <f>C3/B3</f>
        <v>3.7903628390729881E-2</v>
      </c>
      <c r="E3" s="2">
        <f t="shared" ref="E3:E30" si="0">LOG(C3)/LOG(B3)</f>
        <v>0.73895536257136374</v>
      </c>
      <c r="F3">
        <v>6727</v>
      </c>
      <c r="G3">
        <v>658</v>
      </c>
      <c r="H3" s="2">
        <f>G3/F3</f>
        <v>9.7814776274713841E-2</v>
      </c>
      <c r="I3" s="2">
        <f t="shared" ref="I3" si="1">LOG(G3)/LOG(F3)</f>
        <v>0.73624800604138629</v>
      </c>
    </row>
    <row r="4" spans="1:9">
      <c r="A4" s="1">
        <v>40944</v>
      </c>
      <c r="B4">
        <v>278897</v>
      </c>
      <c r="C4">
        <v>10519</v>
      </c>
      <c r="D4" s="2">
        <f t="shared" ref="D4:D67" si="2">C4/B4</f>
        <v>3.7716432948364451E-2</v>
      </c>
      <c r="E4" s="2">
        <f t="shared" si="0"/>
        <v>0.73859442338701597</v>
      </c>
      <c r="F4">
        <v>6724</v>
      </c>
      <c r="G4">
        <v>633</v>
      </c>
      <c r="H4" s="2">
        <f t="shared" ref="H4:H17" si="3">G4/F4</f>
        <v>9.4140392623438429E-2</v>
      </c>
      <c r="I4" s="2">
        <f t="shared" ref="I4:I17" si="4">LOG(G4)/LOG(F4)</f>
        <v>0.73189033158269723</v>
      </c>
    </row>
    <row r="5" spans="1:9">
      <c r="A5" s="1">
        <v>40945</v>
      </c>
      <c r="B5">
        <v>279406</v>
      </c>
      <c r="C5">
        <v>11260</v>
      </c>
      <c r="D5" s="2">
        <f t="shared" si="2"/>
        <v>4.0299778816489266E-2</v>
      </c>
      <c r="E5" s="2">
        <f t="shared" si="0"/>
        <v>0.74391535601472092</v>
      </c>
      <c r="F5">
        <v>6726</v>
      </c>
      <c r="G5">
        <v>401</v>
      </c>
      <c r="H5" s="2">
        <f t="shared" si="3"/>
        <v>5.961938745168005E-2</v>
      </c>
      <c r="I5" s="2">
        <f t="shared" si="4"/>
        <v>0.68007046053455777</v>
      </c>
    </row>
    <row r="6" spans="1:9">
      <c r="A6" s="1">
        <v>40946</v>
      </c>
      <c r="B6">
        <v>279965</v>
      </c>
      <c r="C6">
        <v>11583</v>
      </c>
      <c r="D6" s="2">
        <f t="shared" si="2"/>
        <v>4.1373028771453574E-2</v>
      </c>
      <c r="E6" s="2">
        <f t="shared" si="0"/>
        <v>0.74605170921421238</v>
      </c>
      <c r="F6">
        <v>6730</v>
      </c>
      <c r="G6">
        <v>401</v>
      </c>
      <c r="H6" s="2">
        <f t="shared" si="3"/>
        <v>5.958395245170877E-2</v>
      </c>
      <c r="I6" s="2">
        <f t="shared" si="4"/>
        <v>0.68002458949254341</v>
      </c>
    </row>
    <row r="7" spans="1:9">
      <c r="A7" s="1">
        <v>40947</v>
      </c>
      <c r="B7">
        <v>280453</v>
      </c>
      <c r="C7">
        <v>11578</v>
      </c>
      <c r="D7" s="2">
        <f t="shared" si="2"/>
        <v>4.128320966436444E-2</v>
      </c>
      <c r="E7" s="2">
        <f t="shared" si="0"/>
        <v>0.74591371255711691</v>
      </c>
      <c r="F7">
        <v>6740</v>
      </c>
      <c r="G7">
        <v>403</v>
      </c>
      <c r="H7" s="2">
        <f t="shared" si="3"/>
        <v>5.9792284866468842E-2</v>
      </c>
      <c r="I7" s="2">
        <f t="shared" si="4"/>
        <v>0.68047440006325344</v>
      </c>
    </row>
    <row r="8" spans="1:9">
      <c r="A8" s="1">
        <v>40948</v>
      </c>
      <c r="B8">
        <v>280866</v>
      </c>
      <c r="C8">
        <v>11803</v>
      </c>
      <c r="D8" s="2">
        <f t="shared" si="2"/>
        <v>4.202359844196165E-2</v>
      </c>
      <c r="E8" s="2">
        <f t="shared" si="0"/>
        <v>0.74736037955613865</v>
      </c>
      <c r="F8">
        <v>6738</v>
      </c>
      <c r="G8">
        <v>417</v>
      </c>
      <c r="H8" s="2">
        <f t="shared" si="3"/>
        <v>6.1887800534283173E-2</v>
      </c>
      <c r="I8" s="2">
        <f t="shared" si="4"/>
        <v>0.68437112052273896</v>
      </c>
    </row>
    <row r="9" spans="1:9">
      <c r="A9" s="1">
        <v>40949</v>
      </c>
      <c r="B9">
        <v>281328</v>
      </c>
      <c r="C9">
        <v>12464</v>
      </c>
      <c r="D9" s="2">
        <f t="shared" si="2"/>
        <v>4.4304157424785301E-2</v>
      </c>
      <c r="E9" s="2">
        <f t="shared" si="0"/>
        <v>0.75160531829583321</v>
      </c>
      <c r="F9">
        <v>6743</v>
      </c>
      <c r="G9">
        <v>448</v>
      </c>
      <c r="H9" s="2">
        <f t="shared" si="3"/>
        <v>6.6439270354441637E-2</v>
      </c>
      <c r="I9" s="2">
        <f t="shared" si="4"/>
        <v>0.69244703398916807</v>
      </c>
    </row>
    <row r="10" spans="1:9">
      <c r="A10" s="1">
        <v>40950</v>
      </c>
      <c r="B10">
        <v>281977</v>
      </c>
      <c r="C10">
        <v>11874</v>
      </c>
      <c r="D10" s="2">
        <f t="shared" si="2"/>
        <v>4.2109817467382092E-2</v>
      </c>
      <c r="E10" s="2">
        <f t="shared" si="0"/>
        <v>0.74760317293347778</v>
      </c>
      <c r="F10">
        <v>6750</v>
      </c>
      <c r="G10">
        <v>541</v>
      </c>
      <c r="H10" s="2">
        <f t="shared" si="3"/>
        <v>8.0148148148148149E-2</v>
      </c>
      <c r="I10" s="2">
        <f t="shared" si="4"/>
        <v>0.71375827754868915</v>
      </c>
    </row>
    <row r="11" spans="1:9">
      <c r="A11" s="1">
        <v>40951</v>
      </c>
      <c r="B11">
        <v>282425</v>
      </c>
      <c r="C11">
        <v>11556</v>
      </c>
      <c r="D11" s="2">
        <f t="shared" si="2"/>
        <v>4.0917057625918386E-2</v>
      </c>
      <c r="E11" s="2">
        <f t="shared" si="0"/>
        <v>0.74534575844426598</v>
      </c>
      <c r="F11">
        <v>6750</v>
      </c>
      <c r="G11">
        <v>551</v>
      </c>
      <c r="H11" s="2">
        <f t="shared" si="3"/>
        <v>8.1629629629629635E-2</v>
      </c>
      <c r="I11" s="2">
        <f t="shared" si="4"/>
        <v>0.71583550469416968</v>
      </c>
    </row>
    <row r="12" spans="1:9">
      <c r="A12" s="1">
        <v>40952</v>
      </c>
      <c r="B12">
        <v>283225</v>
      </c>
      <c r="C12">
        <v>11556</v>
      </c>
      <c r="D12" s="2">
        <f t="shared" si="2"/>
        <v>4.0801482919939978E-2</v>
      </c>
      <c r="E12" s="2">
        <f t="shared" si="0"/>
        <v>0.74517782072625194</v>
      </c>
      <c r="F12">
        <v>6753</v>
      </c>
      <c r="G12">
        <v>551</v>
      </c>
      <c r="H12" s="2">
        <f t="shared" si="3"/>
        <v>8.1593365911446766E-2</v>
      </c>
      <c r="I12" s="2">
        <f t="shared" si="4"/>
        <v>0.71579943214524944</v>
      </c>
    </row>
    <row r="13" spans="1:9">
      <c r="A13" s="1">
        <v>40953</v>
      </c>
      <c r="B13">
        <v>283792</v>
      </c>
      <c r="C13">
        <v>11556</v>
      </c>
      <c r="D13" s="2">
        <f t="shared" si="2"/>
        <v>4.0719963917235161E-2</v>
      </c>
      <c r="E13" s="2">
        <f t="shared" si="0"/>
        <v>0.74505912752551096</v>
      </c>
      <c r="F13">
        <v>6761</v>
      </c>
      <c r="G13">
        <v>551</v>
      </c>
      <c r="H13" s="2">
        <f t="shared" si="3"/>
        <v>8.1496819997041864E-2</v>
      </c>
      <c r="I13" s="2">
        <f t="shared" si="4"/>
        <v>0.71570333471692871</v>
      </c>
    </row>
    <row r="14" spans="1:9">
      <c r="A14" s="1">
        <v>40954</v>
      </c>
      <c r="B14">
        <v>284278</v>
      </c>
      <c r="C14">
        <v>14206</v>
      </c>
      <c r="D14" s="2">
        <f t="shared" si="2"/>
        <v>4.9972210301184053E-2</v>
      </c>
      <c r="E14" s="2">
        <f t="shared" si="0"/>
        <v>0.7613984778803824</v>
      </c>
      <c r="F14">
        <v>6758</v>
      </c>
      <c r="G14">
        <v>583</v>
      </c>
      <c r="H14" s="2">
        <f t="shared" si="3"/>
        <v>8.626812666469369E-2</v>
      </c>
      <c r="I14" s="2">
        <f t="shared" si="4"/>
        <v>0.72214095275590751</v>
      </c>
    </row>
    <row r="15" spans="1:9">
      <c r="A15" s="1">
        <v>40955</v>
      </c>
      <c r="B15">
        <v>284843</v>
      </c>
      <c r="C15">
        <v>14206</v>
      </c>
      <c r="D15" s="2">
        <f t="shared" si="2"/>
        <v>4.9873087981800499E-2</v>
      </c>
      <c r="E15" s="2">
        <f t="shared" si="0"/>
        <v>0.76127811101777865</v>
      </c>
      <c r="F15">
        <v>6761</v>
      </c>
      <c r="G15">
        <v>583</v>
      </c>
      <c r="H15" s="2">
        <f t="shared" si="3"/>
        <v>8.6229847655672237E-2</v>
      </c>
      <c r="I15" s="2">
        <f t="shared" si="4"/>
        <v>0.72210461040969298</v>
      </c>
    </row>
    <row r="16" spans="1:9">
      <c r="A16" s="1">
        <v>40956</v>
      </c>
      <c r="B16">
        <v>285483</v>
      </c>
      <c r="C16">
        <v>14638</v>
      </c>
      <c r="D16" s="2">
        <f t="shared" si="2"/>
        <v>5.1274506713184322E-2</v>
      </c>
      <c r="E16" s="2">
        <f t="shared" si="0"/>
        <v>0.7635268020069983</v>
      </c>
      <c r="F16">
        <v>6763</v>
      </c>
      <c r="G16">
        <v>615</v>
      </c>
      <c r="H16" s="2">
        <f t="shared" si="3"/>
        <v>9.0935975158953131E-2</v>
      </c>
      <c r="I16" s="2">
        <f t="shared" si="4"/>
        <v>0.72813932697371775</v>
      </c>
    </row>
    <row r="17" spans="1:9">
      <c r="A17" s="1">
        <v>40957</v>
      </c>
      <c r="B17">
        <v>285941</v>
      </c>
      <c r="C17">
        <v>14638</v>
      </c>
      <c r="D17" s="2">
        <f t="shared" si="2"/>
        <v>5.1192378847384604E-2</v>
      </c>
      <c r="E17" s="2">
        <f t="shared" si="0"/>
        <v>0.76342938173836605</v>
      </c>
      <c r="F17">
        <v>6762</v>
      </c>
      <c r="G17">
        <v>615</v>
      </c>
      <c r="H17" s="2">
        <f t="shared" si="3"/>
        <v>9.0949423247559891E-2</v>
      </c>
      <c r="I17" s="2">
        <f t="shared" si="4"/>
        <v>0.72815153608985161</v>
      </c>
    </row>
    <row r="18" spans="1:9">
      <c r="A18" s="1">
        <v>40958</v>
      </c>
      <c r="B18">
        <v>286405</v>
      </c>
      <c r="C18">
        <v>14638</v>
      </c>
      <c r="D18" s="2">
        <f t="shared" si="2"/>
        <v>5.1109442921736699E-2</v>
      </c>
      <c r="E18" s="2">
        <f t="shared" si="0"/>
        <v>0.763330869498972</v>
      </c>
      <c r="F18">
        <v>6761</v>
      </c>
      <c r="G18">
        <v>615</v>
      </c>
      <c r="H18" s="2">
        <f t="shared" ref="H18:H81" si="5">G18/F18</f>
        <v>9.0962875314302624E-2</v>
      </c>
      <c r="I18" s="2">
        <f t="shared" ref="I18:I81" si="6">LOG(G18)/LOG(F18)</f>
        <v>0.72816374742119883</v>
      </c>
    </row>
    <row r="19" spans="1:9">
      <c r="A19" s="1">
        <v>40959</v>
      </c>
      <c r="B19">
        <v>286863</v>
      </c>
      <c r="C19">
        <v>14638</v>
      </c>
      <c r="D19" s="2">
        <f t="shared" si="2"/>
        <v>5.1027842558991572E-2</v>
      </c>
      <c r="E19" s="2">
        <f t="shared" si="0"/>
        <v>0.76323381238575216</v>
      </c>
      <c r="F19">
        <v>6763</v>
      </c>
      <c r="G19">
        <v>615</v>
      </c>
      <c r="H19" s="2">
        <f t="shared" si="5"/>
        <v>9.0935975158953131E-2</v>
      </c>
      <c r="I19" s="2">
        <f t="shared" si="6"/>
        <v>0.72813932697371775</v>
      </c>
    </row>
    <row r="20" spans="1:9">
      <c r="A20" s="1">
        <v>40960</v>
      </c>
      <c r="B20">
        <v>287413</v>
      </c>
      <c r="C20">
        <v>14638</v>
      </c>
      <c r="D20" s="2">
        <f t="shared" si="2"/>
        <v>5.0930194528431214E-2</v>
      </c>
      <c r="E20" s="2">
        <f t="shared" si="0"/>
        <v>0.7631174961765077</v>
      </c>
      <c r="F20">
        <v>6765</v>
      </c>
      <c r="G20">
        <v>615</v>
      </c>
      <c r="H20" s="2">
        <f t="shared" si="5"/>
        <v>9.0909090909090912E-2</v>
      </c>
      <c r="I20" s="2">
        <f t="shared" si="6"/>
        <v>0.72811491538414586</v>
      </c>
    </row>
    <row r="21" spans="1:9">
      <c r="A21" s="1">
        <v>40961</v>
      </c>
      <c r="B21">
        <v>287928</v>
      </c>
      <c r="C21">
        <v>14341</v>
      </c>
      <c r="D21" s="2">
        <f t="shared" si="2"/>
        <v>4.9807590786585539E-2</v>
      </c>
      <c r="E21" s="2">
        <f t="shared" si="0"/>
        <v>0.76137814253890601</v>
      </c>
      <c r="F21">
        <v>6766</v>
      </c>
      <c r="G21">
        <v>408</v>
      </c>
      <c r="H21" s="2">
        <f t="shared" si="5"/>
        <v>6.030150753768844E-2</v>
      </c>
      <c r="I21" s="2">
        <f t="shared" si="6"/>
        <v>0.68157542676532012</v>
      </c>
    </row>
    <row r="22" spans="1:9">
      <c r="A22" s="1">
        <v>40962</v>
      </c>
      <c r="B22">
        <v>288401</v>
      </c>
      <c r="C22">
        <v>13621</v>
      </c>
      <c r="D22" s="2">
        <f t="shared" si="2"/>
        <v>4.7229378538909364E-2</v>
      </c>
      <c r="E22" s="2">
        <f t="shared" si="0"/>
        <v>0.75718158328689456</v>
      </c>
      <c r="F22">
        <v>6767</v>
      </c>
      <c r="G22">
        <v>359</v>
      </c>
      <c r="H22" s="2">
        <f t="shared" si="5"/>
        <v>5.3051573814097829E-2</v>
      </c>
      <c r="I22" s="2">
        <f t="shared" si="6"/>
        <v>0.66705748722944047</v>
      </c>
    </row>
    <row r="23" spans="1:9">
      <c r="A23" s="1">
        <v>40963</v>
      </c>
      <c r="B23">
        <v>288978</v>
      </c>
      <c r="C23">
        <v>13991</v>
      </c>
      <c r="D23" s="2">
        <f t="shared" si="2"/>
        <v>4.8415450311096349E-2</v>
      </c>
      <c r="E23" s="2">
        <f t="shared" si="0"/>
        <v>0.75919271449480563</v>
      </c>
      <c r="F23">
        <v>6769</v>
      </c>
      <c r="G23">
        <v>385</v>
      </c>
      <c r="H23" s="2">
        <f t="shared" si="5"/>
        <v>5.6876938986556359E-2</v>
      </c>
      <c r="I23" s="2">
        <f t="shared" si="6"/>
        <v>0.67496258540922494</v>
      </c>
    </row>
    <row r="24" spans="1:9">
      <c r="A24" s="1">
        <v>40964</v>
      </c>
      <c r="B24">
        <v>289381</v>
      </c>
      <c r="C24">
        <v>14034</v>
      </c>
      <c r="D24" s="2">
        <f t="shared" si="2"/>
        <v>4.8496618644624213E-2</v>
      </c>
      <c r="E24" s="2">
        <f t="shared" si="0"/>
        <v>0.75935260328473408</v>
      </c>
      <c r="F24">
        <v>6777</v>
      </c>
      <c r="G24">
        <v>385</v>
      </c>
      <c r="H24" s="2">
        <f t="shared" si="5"/>
        <v>5.6809797845654417E-2</v>
      </c>
      <c r="I24" s="2">
        <f t="shared" si="6"/>
        <v>0.67487220869011288</v>
      </c>
    </row>
    <row r="25" spans="1:9">
      <c r="A25" s="1">
        <v>40965</v>
      </c>
      <c r="B25">
        <v>289760</v>
      </c>
      <c r="C25">
        <v>13517</v>
      </c>
      <c r="D25" s="2">
        <f t="shared" si="2"/>
        <v>4.6648950855880729E-2</v>
      </c>
      <c r="E25" s="2">
        <f t="shared" si="0"/>
        <v>0.75628913353278726</v>
      </c>
      <c r="F25">
        <v>6780</v>
      </c>
      <c r="G25">
        <v>401</v>
      </c>
      <c r="H25" s="2">
        <f t="shared" si="5"/>
        <v>5.914454277286136E-2</v>
      </c>
      <c r="I25" s="2">
        <f t="shared" si="6"/>
        <v>0.67945400840550763</v>
      </c>
    </row>
    <row r="26" spans="1:9">
      <c r="A26" s="1">
        <v>40966</v>
      </c>
      <c r="B26">
        <v>290288</v>
      </c>
      <c r="C26">
        <v>13406</v>
      </c>
      <c r="D26" s="2">
        <f t="shared" si="2"/>
        <v>4.6181722978559221E-2</v>
      </c>
      <c r="E26" s="2">
        <f t="shared" si="0"/>
        <v>0.75552413450588396</v>
      </c>
      <c r="F26">
        <v>6792</v>
      </c>
      <c r="G26">
        <v>406</v>
      </c>
      <c r="H26" s="2">
        <f t="shared" si="5"/>
        <v>5.9776207302709071E-2</v>
      </c>
      <c r="I26" s="2">
        <f t="shared" si="6"/>
        <v>0.68072223766554607</v>
      </c>
    </row>
    <row r="27" spans="1:9">
      <c r="A27" s="1">
        <v>40967</v>
      </c>
      <c r="B27">
        <v>290816</v>
      </c>
      <c r="C27">
        <v>14020</v>
      </c>
      <c r="D27" s="2">
        <f t="shared" si="2"/>
        <v>4.8209176936619719E-2</v>
      </c>
      <c r="E27" s="2">
        <f t="shared" si="0"/>
        <v>0.75897469194457412</v>
      </c>
      <c r="F27">
        <v>6797</v>
      </c>
      <c r="G27">
        <v>417</v>
      </c>
      <c r="H27" s="2">
        <f t="shared" si="5"/>
        <v>6.1350595851110787E-2</v>
      </c>
      <c r="I27" s="2">
        <f t="shared" si="6"/>
        <v>0.68369497367500232</v>
      </c>
    </row>
    <row r="28" spans="1:9">
      <c r="A28" s="1">
        <v>40968</v>
      </c>
      <c r="B28">
        <v>291329</v>
      </c>
      <c r="C28">
        <v>14020</v>
      </c>
      <c r="D28" s="2">
        <f t="shared" si="2"/>
        <v>4.812428560150208E-2</v>
      </c>
      <c r="E28" s="2">
        <f t="shared" si="0"/>
        <v>0.75886837886005776</v>
      </c>
      <c r="F28">
        <v>6801</v>
      </c>
      <c r="G28">
        <v>417</v>
      </c>
      <c r="H28" s="2">
        <f t="shared" si="5"/>
        <v>6.1314512571680635E-2</v>
      </c>
      <c r="I28" s="2">
        <f t="shared" si="6"/>
        <v>0.68364939399719982</v>
      </c>
    </row>
    <row r="29" spans="1:9">
      <c r="A29" s="1">
        <v>40969</v>
      </c>
      <c r="B29">
        <v>291810</v>
      </c>
      <c r="C29">
        <v>15215</v>
      </c>
      <c r="D29" s="2">
        <f t="shared" si="2"/>
        <v>5.2140091155203731E-2</v>
      </c>
      <c r="E29" s="2">
        <f t="shared" si="0"/>
        <v>0.76526903920202805</v>
      </c>
      <c r="F29">
        <v>6804</v>
      </c>
      <c r="G29">
        <v>437</v>
      </c>
      <c r="H29" s="2">
        <f t="shared" si="5"/>
        <v>6.422692533803645E-2</v>
      </c>
      <c r="I29" s="2">
        <f t="shared" si="6"/>
        <v>0.68892350974119998</v>
      </c>
    </row>
    <row r="30" spans="1:9">
      <c r="A30" s="1">
        <v>40970</v>
      </c>
      <c r="B30">
        <v>292330</v>
      </c>
      <c r="C30">
        <v>16234</v>
      </c>
      <c r="D30" s="2">
        <f t="shared" si="2"/>
        <v>5.5533130366366777E-2</v>
      </c>
      <c r="E30" s="2">
        <f t="shared" si="0"/>
        <v>0.77031157581789911</v>
      </c>
      <c r="F30">
        <v>6815</v>
      </c>
      <c r="G30">
        <v>477</v>
      </c>
      <c r="H30" s="2">
        <f t="shared" si="5"/>
        <v>6.9992663242846656E-2</v>
      </c>
      <c r="I30" s="2">
        <f t="shared" si="6"/>
        <v>0.69871976867451424</v>
      </c>
    </row>
    <row r="31" spans="1:9">
      <c r="A31" s="1">
        <v>40971</v>
      </c>
      <c r="B31">
        <v>292763</v>
      </c>
      <c r="C31">
        <v>16234</v>
      </c>
      <c r="D31" s="2">
        <f t="shared" si="2"/>
        <v>5.5450996198290081E-2</v>
      </c>
      <c r="E31" s="2">
        <f t="shared" ref="E31:E96" si="7">LOG(C31)/LOG(B31)</f>
        <v>0.77022099564069124</v>
      </c>
      <c r="F31">
        <v>6819</v>
      </c>
      <c r="G31">
        <v>477</v>
      </c>
      <c r="H31" s="2">
        <f t="shared" si="5"/>
        <v>6.9951605807303127E-2</v>
      </c>
      <c r="I31" s="2">
        <f t="shared" si="6"/>
        <v>0.69867332425030182</v>
      </c>
    </row>
    <row r="32" spans="1:9">
      <c r="A32" s="1">
        <v>40972</v>
      </c>
      <c r="B32">
        <v>293229</v>
      </c>
      <c r="C32">
        <v>16677</v>
      </c>
      <c r="D32" s="2">
        <f t="shared" si="2"/>
        <v>5.6873638009883064E-2</v>
      </c>
      <c r="E32" s="2">
        <f t="shared" si="7"/>
        <v>0.77226232536620087</v>
      </c>
      <c r="F32">
        <v>6819</v>
      </c>
      <c r="G32">
        <v>484</v>
      </c>
      <c r="H32" s="2">
        <f t="shared" si="5"/>
        <v>7.0978149288752013E-2</v>
      </c>
      <c r="I32" s="2">
        <f t="shared" si="6"/>
        <v>0.70032367468403789</v>
      </c>
    </row>
    <row r="33" spans="1:9">
      <c r="A33" s="1">
        <v>40973</v>
      </c>
      <c r="B33">
        <v>293837</v>
      </c>
      <c r="C33">
        <v>14554</v>
      </c>
      <c r="D33" s="2">
        <f t="shared" si="2"/>
        <v>4.9530862348853275E-2</v>
      </c>
      <c r="E33" s="2">
        <f t="shared" si="7"/>
        <v>0.76132064816274947</v>
      </c>
      <c r="F33">
        <v>6821</v>
      </c>
      <c r="G33">
        <v>510</v>
      </c>
      <c r="H33" s="2">
        <f t="shared" si="5"/>
        <v>7.4769095440551242E-2</v>
      </c>
      <c r="I33" s="2">
        <f t="shared" si="6"/>
        <v>0.70622782674682494</v>
      </c>
    </row>
    <row r="34" spans="1:9">
      <c r="A34" s="1">
        <v>40974</v>
      </c>
      <c r="B34">
        <v>294415</v>
      </c>
      <c r="C34">
        <v>13842</v>
      </c>
      <c r="D34" s="2">
        <f t="shared" si="2"/>
        <v>4.70152675644923E-2</v>
      </c>
      <c r="E34" s="2">
        <f t="shared" si="7"/>
        <v>0.7572187208776473</v>
      </c>
      <c r="F34">
        <v>6826</v>
      </c>
      <c r="G34">
        <v>542</v>
      </c>
      <c r="H34" s="2">
        <f t="shared" si="5"/>
        <v>7.9402285379431586E-2</v>
      </c>
      <c r="I34" s="2">
        <f t="shared" si="6"/>
        <v>0.71306226284141583</v>
      </c>
    </row>
    <row r="35" spans="1:9">
      <c r="A35" s="1">
        <v>40975</v>
      </c>
      <c r="B35">
        <v>294808</v>
      </c>
      <c r="C35">
        <v>13773</v>
      </c>
      <c r="D35" s="2">
        <f t="shared" si="2"/>
        <v>4.6718542237659762E-2</v>
      </c>
      <c r="E35" s="2">
        <f t="shared" si="7"/>
        <v>0.7567417194267172</v>
      </c>
      <c r="F35">
        <v>6829</v>
      </c>
      <c r="G35">
        <v>542</v>
      </c>
      <c r="H35" s="2">
        <f t="shared" si="5"/>
        <v>7.9367403719431837E-2</v>
      </c>
      <c r="I35" s="2">
        <f t="shared" si="6"/>
        <v>0.7130267750674093</v>
      </c>
    </row>
    <row r="36" spans="1:9">
      <c r="A36" s="1">
        <v>40976</v>
      </c>
      <c r="B36">
        <v>295251</v>
      </c>
      <c r="C36">
        <v>13773</v>
      </c>
      <c r="D36" s="2">
        <f t="shared" si="2"/>
        <v>4.6648444882489815E-2</v>
      </c>
      <c r="E36" s="2">
        <f t="shared" si="7"/>
        <v>0.75665150669523284</v>
      </c>
      <c r="F36">
        <v>6836</v>
      </c>
      <c r="G36">
        <v>516</v>
      </c>
      <c r="H36" s="2">
        <f t="shared" si="5"/>
        <v>7.5482738443534231E-2</v>
      </c>
      <c r="I36" s="2">
        <f t="shared" si="6"/>
        <v>0.70737672072623825</v>
      </c>
    </row>
    <row r="37" spans="1:9">
      <c r="A37" s="1">
        <v>40977</v>
      </c>
      <c r="B37">
        <v>295764</v>
      </c>
      <c r="C37">
        <v>13773</v>
      </c>
      <c r="D37" s="2">
        <f t="shared" si="2"/>
        <v>4.656753357406581E-2</v>
      </c>
      <c r="E37" s="2">
        <f t="shared" si="7"/>
        <v>0.7565472349108936</v>
      </c>
      <c r="F37">
        <v>6844</v>
      </c>
      <c r="G37">
        <v>516</v>
      </c>
      <c r="H37" s="2">
        <f t="shared" si="5"/>
        <v>7.5394506136762129E-2</v>
      </c>
      <c r="I37" s="2">
        <f t="shared" si="6"/>
        <v>0.70728303605511367</v>
      </c>
    </row>
    <row r="38" spans="1:9">
      <c r="A38" s="1">
        <v>40978</v>
      </c>
      <c r="B38">
        <v>296199</v>
      </c>
      <c r="C38">
        <v>11825</v>
      </c>
      <c r="D38" s="2">
        <f t="shared" si="2"/>
        <v>3.9922484545862745E-2</v>
      </c>
      <c r="E38" s="2">
        <f t="shared" si="7"/>
        <v>0.74435510011583483</v>
      </c>
      <c r="F38">
        <v>6847</v>
      </c>
      <c r="G38">
        <v>501</v>
      </c>
      <c r="H38" s="2">
        <f t="shared" si="5"/>
        <v>7.3170731707317069E-2</v>
      </c>
      <c r="I38" s="2">
        <f t="shared" si="6"/>
        <v>0.7039075726968993</v>
      </c>
    </row>
    <row r="39" spans="1:9">
      <c r="A39" s="1">
        <v>40979</v>
      </c>
      <c r="B39">
        <v>296560</v>
      </c>
      <c r="C39">
        <v>11507</v>
      </c>
      <c r="D39" s="2">
        <f t="shared" si="2"/>
        <v>3.8801591583490697E-2</v>
      </c>
      <c r="E39" s="2">
        <f t="shared" si="7"/>
        <v>0.7421196217919751</v>
      </c>
      <c r="F39">
        <v>6861</v>
      </c>
      <c r="G39">
        <v>491</v>
      </c>
      <c r="H39" s="2">
        <f t="shared" si="5"/>
        <v>7.1563911966185681E-2</v>
      </c>
      <c r="I39" s="2">
        <f t="shared" si="6"/>
        <v>0.7014623910416915</v>
      </c>
    </row>
    <row r="40" spans="1:9">
      <c r="A40" s="1">
        <v>40980</v>
      </c>
      <c r="B40">
        <v>296943</v>
      </c>
      <c r="C40">
        <v>11507</v>
      </c>
      <c r="D40" s="2">
        <f t="shared" si="2"/>
        <v>3.8751544909292356E-2</v>
      </c>
      <c r="E40" s="2">
        <f t="shared" si="7"/>
        <v>0.74204361285989706</v>
      </c>
      <c r="F40">
        <v>6866</v>
      </c>
      <c r="G40">
        <v>491</v>
      </c>
      <c r="H40" s="2">
        <f t="shared" si="5"/>
        <v>7.1511797261870083E-2</v>
      </c>
      <c r="I40" s="2">
        <f t="shared" si="6"/>
        <v>0.70140454750805503</v>
      </c>
    </row>
    <row r="41" spans="1:9">
      <c r="A41" s="1">
        <v>40981</v>
      </c>
      <c r="B41">
        <v>297299</v>
      </c>
      <c r="C41">
        <v>12392</v>
      </c>
      <c r="D41" s="2">
        <f t="shared" si="2"/>
        <v>4.1681943094325914E-2</v>
      </c>
      <c r="E41" s="2">
        <f t="shared" si="7"/>
        <v>0.74785250025146488</v>
      </c>
      <c r="F41">
        <v>6876</v>
      </c>
      <c r="G41">
        <v>566</v>
      </c>
      <c r="H41" s="2">
        <f t="shared" si="5"/>
        <v>8.2315299592786509E-2</v>
      </c>
      <c r="I41" s="2">
        <f t="shared" si="6"/>
        <v>0.71737698389488491</v>
      </c>
    </row>
    <row r="42" spans="1:9">
      <c r="A42" s="1">
        <v>40982</v>
      </c>
      <c r="B42">
        <v>297703</v>
      </c>
      <c r="C42">
        <v>12266</v>
      </c>
      <c r="D42" s="2">
        <f t="shared" si="2"/>
        <v>4.1202137700997302E-2</v>
      </c>
      <c r="E42" s="2">
        <f t="shared" si="7"/>
        <v>0.74696106927349493</v>
      </c>
      <c r="F42">
        <v>6878</v>
      </c>
      <c r="G42">
        <v>587</v>
      </c>
      <c r="H42" s="2">
        <f t="shared" si="5"/>
        <v>8.5344576911892997E-2</v>
      </c>
      <c r="I42" s="2">
        <f t="shared" si="6"/>
        <v>0.72147632407162066</v>
      </c>
    </row>
    <row r="43" spans="1:9">
      <c r="A43" s="1">
        <v>40983</v>
      </c>
      <c r="B43">
        <v>298089</v>
      </c>
      <c r="C43">
        <v>12177</v>
      </c>
      <c r="D43" s="2">
        <f t="shared" si="2"/>
        <v>4.0850215875124544E-2</v>
      </c>
      <c r="E43" s="2">
        <f t="shared" si="7"/>
        <v>0.74630656214823676</v>
      </c>
      <c r="F43">
        <v>6890</v>
      </c>
      <c r="G43">
        <v>585</v>
      </c>
      <c r="H43" s="2">
        <f t="shared" si="5"/>
        <v>8.4905660377358486E-2</v>
      </c>
      <c r="I43" s="2">
        <f t="shared" si="6"/>
        <v>0.7209478422409864</v>
      </c>
    </row>
    <row r="44" spans="1:9">
      <c r="A44" s="1">
        <v>40984</v>
      </c>
      <c r="B44">
        <v>298540</v>
      </c>
      <c r="C44">
        <v>11933</v>
      </c>
      <c r="D44" s="2">
        <f t="shared" si="2"/>
        <v>3.9971193139947743E-2</v>
      </c>
      <c r="E44" s="2">
        <f t="shared" si="7"/>
        <v>0.74461146262782874</v>
      </c>
      <c r="F44">
        <v>6894</v>
      </c>
      <c r="G44">
        <v>585</v>
      </c>
      <c r="H44" s="2">
        <f t="shared" si="5"/>
        <v>8.4856396866840725E-2</v>
      </c>
      <c r="I44" s="2">
        <f t="shared" si="6"/>
        <v>0.72090050045945042</v>
      </c>
    </row>
    <row r="45" spans="1:9">
      <c r="A45" s="1">
        <v>40985</v>
      </c>
      <c r="B45">
        <v>298583</v>
      </c>
      <c r="C45">
        <v>11933</v>
      </c>
      <c r="D45" s="2">
        <f t="shared" si="2"/>
        <v>3.9965436746231368E-2</v>
      </c>
      <c r="E45" s="2">
        <f t="shared" si="7"/>
        <v>0.74460295596155024</v>
      </c>
      <c r="H45" s="2"/>
      <c r="I45" s="2"/>
    </row>
    <row r="46" spans="1:9">
      <c r="A46" s="1">
        <v>40986</v>
      </c>
      <c r="B46">
        <v>299381</v>
      </c>
      <c r="C46">
        <v>10985</v>
      </c>
      <c r="D46" s="2">
        <f t="shared" si="2"/>
        <v>3.6692375267635552E-2</v>
      </c>
      <c r="E46" s="2">
        <f t="shared" si="7"/>
        <v>0.73788067984071459</v>
      </c>
      <c r="F46">
        <v>6903</v>
      </c>
      <c r="G46">
        <v>610</v>
      </c>
      <c r="H46" s="2">
        <f t="shared" si="5"/>
        <v>8.8367376502969719E-2</v>
      </c>
      <c r="I46" s="2">
        <f t="shared" si="6"/>
        <v>0.72552809502565707</v>
      </c>
    </row>
    <row r="47" spans="1:9">
      <c r="A47" s="1">
        <v>40987</v>
      </c>
      <c r="B47">
        <v>299789</v>
      </c>
      <c r="C47">
        <v>8420</v>
      </c>
      <c r="D47" s="2">
        <f t="shared" si="2"/>
        <v>2.8086420782617107E-2</v>
      </c>
      <c r="E47" s="2">
        <f t="shared" si="7"/>
        <v>0.71671429370589201</v>
      </c>
      <c r="F47">
        <v>6904</v>
      </c>
      <c r="G47">
        <v>589</v>
      </c>
      <c r="H47" s="2">
        <f t="shared" si="5"/>
        <v>8.531286210892236E-2</v>
      </c>
      <c r="I47" s="2">
        <f t="shared" si="6"/>
        <v>0.7215531582981124</v>
      </c>
    </row>
    <row r="48" spans="1:9">
      <c r="A48" s="1">
        <v>40988</v>
      </c>
      <c r="B48">
        <v>300367</v>
      </c>
      <c r="C48">
        <v>8333</v>
      </c>
      <c r="D48" s="2">
        <f t="shared" si="2"/>
        <v>2.7742728062669999E-2</v>
      </c>
      <c r="E48" s="2">
        <f t="shared" si="7"/>
        <v>0.71578136518185098</v>
      </c>
      <c r="F48">
        <v>6921</v>
      </c>
      <c r="G48">
        <v>555</v>
      </c>
      <c r="H48" s="2">
        <f t="shared" si="5"/>
        <v>8.0190723883831819E-2</v>
      </c>
      <c r="I48" s="2">
        <f t="shared" si="6"/>
        <v>0.71462820799279536</v>
      </c>
    </row>
    <row r="49" spans="1:9">
      <c r="A49" s="1">
        <v>40990</v>
      </c>
      <c r="B49">
        <v>303278</v>
      </c>
      <c r="C49">
        <v>8219</v>
      </c>
      <c r="D49" s="2">
        <f t="shared" si="2"/>
        <v>2.7100548012054946E-2</v>
      </c>
      <c r="E49" s="2">
        <f t="shared" si="7"/>
        <v>0.71414312209330311</v>
      </c>
      <c r="F49">
        <v>6946</v>
      </c>
      <c r="G49">
        <v>497</v>
      </c>
      <c r="H49" s="2">
        <f t="shared" si="5"/>
        <v>7.1551972358191759E-2</v>
      </c>
      <c r="I49" s="2">
        <f t="shared" si="6"/>
        <v>0.7018590672865026</v>
      </c>
    </row>
    <row r="50" spans="1:9">
      <c r="A50" s="1">
        <v>40991</v>
      </c>
      <c r="B50">
        <v>304080</v>
      </c>
      <c r="C50">
        <v>8495</v>
      </c>
      <c r="D50" s="2">
        <f t="shared" si="2"/>
        <v>2.7936727177058668E-2</v>
      </c>
      <c r="E50" s="2">
        <f t="shared" si="7"/>
        <v>0.71660990065462005</v>
      </c>
      <c r="F50">
        <v>6949</v>
      </c>
      <c r="G50">
        <v>548</v>
      </c>
      <c r="H50" s="2">
        <f t="shared" si="5"/>
        <v>7.8860267664412148E-2</v>
      </c>
      <c r="I50" s="2">
        <f t="shared" si="6"/>
        <v>0.71286724100549126</v>
      </c>
    </row>
    <row r="51" spans="1:9">
      <c r="A51" s="1">
        <v>40992</v>
      </c>
      <c r="B51">
        <v>304669</v>
      </c>
      <c r="C51">
        <v>8495</v>
      </c>
      <c r="D51" s="2">
        <f t="shared" si="2"/>
        <v>2.788271862250508E-2</v>
      </c>
      <c r="E51" s="2">
        <f t="shared" si="7"/>
        <v>0.71650007837995366</v>
      </c>
      <c r="F51">
        <v>6955</v>
      </c>
      <c r="G51">
        <v>548</v>
      </c>
      <c r="H51" s="2">
        <f t="shared" si="5"/>
        <v>7.8792235801581595E-2</v>
      </c>
      <c r="I51" s="2">
        <f t="shared" si="6"/>
        <v>0.71279769958845796</v>
      </c>
    </row>
    <row r="52" spans="1:9">
      <c r="A52" s="1">
        <v>40993</v>
      </c>
      <c r="B52">
        <v>305143</v>
      </c>
      <c r="C52">
        <v>12861</v>
      </c>
      <c r="D52" s="2">
        <f t="shared" si="2"/>
        <v>4.2147452178159094E-2</v>
      </c>
      <c r="E52" s="2">
        <f t="shared" si="7"/>
        <v>0.74925192488554559</v>
      </c>
      <c r="F52">
        <v>6953</v>
      </c>
      <c r="G52">
        <v>646</v>
      </c>
      <c r="H52" s="2">
        <f t="shared" si="5"/>
        <v>9.2909535452322736E-2</v>
      </c>
      <c r="I52" s="2">
        <f t="shared" si="6"/>
        <v>0.731417633103984</v>
      </c>
    </row>
    <row r="53" spans="1:9">
      <c r="A53" s="1">
        <v>40994</v>
      </c>
      <c r="B53">
        <v>305591</v>
      </c>
      <c r="C53">
        <v>14655</v>
      </c>
      <c r="D53" s="2">
        <f t="shared" si="2"/>
        <v>4.795625525620846E-2</v>
      </c>
      <c r="E53" s="2">
        <f t="shared" si="7"/>
        <v>0.75950393202979838</v>
      </c>
      <c r="F53">
        <v>6952</v>
      </c>
      <c r="G53">
        <v>639</v>
      </c>
      <c r="H53" s="2">
        <f t="shared" si="5"/>
        <v>9.1915995397008052E-2</v>
      </c>
      <c r="I53" s="2">
        <f t="shared" si="6"/>
        <v>0.73019799820764975</v>
      </c>
    </row>
    <row r="54" spans="1:9">
      <c r="A54" s="1">
        <v>40995</v>
      </c>
      <c r="B54">
        <v>306065</v>
      </c>
      <c r="C54">
        <v>14800</v>
      </c>
      <c r="D54" s="2">
        <f t="shared" si="2"/>
        <v>4.8355741427474556E-2</v>
      </c>
      <c r="E54" s="2">
        <f t="shared" si="7"/>
        <v>0.7601901863943179</v>
      </c>
      <c r="F54">
        <v>6958</v>
      </c>
      <c r="G54">
        <v>720</v>
      </c>
      <c r="H54" s="2">
        <f t="shared" si="5"/>
        <v>0.10347801092267893</v>
      </c>
      <c r="I54" s="2">
        <f t="shared" si="6"/>
        <v>0.74361589555924723</v>
      </c>
    </row>
    <row r="55" spans="1:9">
      <c r="A55" s="1">
        <v>40996</v>
      </c>
      <c r="B55">
        <v>306525</v>
      </c>
      <c r="C55">
        <v>14961</v>
      </c>
      <c r="D55" s="2">
        <f t="shared" si="2"/>
        <v>4.8808416931734766E-2</v>
      </c>
      <c r="E55" s="2">
        <f t="shared" si="7"/>
        <v>0.7609562691528744</v>
      </c>
      <c r="F55">
        <v>6963</v>
      </c>
      <c r="G55">
        <v>720</v>
      </c>
      <c r="H55" s="2">
        <f t="shared" si="5"/>
        <v>0.1034037052994399</v>
      </c>
      <c r="I55" s="2">
        <f t="shared" si="6"/>
        <v>0.74355552639179445</v>
      </c>
    </row>
    <row r="56" spans="1:9">
      <c r="A56" s="1">
        <v>40997</v>
      </c>
      <c r="B56">
        <v>307112</v>
      </c>
      <c r="C56">
        <v>14961</v>
      </c>
      <c r="D56" s="2">
        <f t="shared" si="2"/>
        <v>4.8715126729010912E-2</v>
      </c>
      <c r="E56" s="2">
        <f t="shared" si="7"/>
        <v>0.76084104533748653</v>
      </c>
      <c r="F56">
        <v>6966</v>
      </c>
      <c r="G56">
        <v>720</v>
      </c>
      <c r="H56" s="2">
        <f t="shared" si="5"/>
        <v>0.10335917312661498</v>
      </c>
      <c r="I56" s="2">
        <f t="shared" si="6"/>
        <v>0.74351933039680695</v>
      </c>
    </row>
    <row r="57" spans="1:9">
      <c r="A57" s="1">
        <v>40998</v>
      </c>
      <c r="B57">
        <v>307540</v>
      </c>
      <c r="C57">
        <v>18132</v>
      </c>
      <c r="D57" s="2">
        <f t="shared" si="2"/>
        <v>5.8958184301229108E-2</v>
      </c>
      <c r="E57" s="2">
        <f t="shared" si="7"/>
        <v>0.7759697627604738</v>
      </c>
      <c r="F57">
        <v>6966</v>
      </c>
      <c r="G57">
        <v>634</v>
      </c>
      <c r="H57" s="2">
        <f t="shared" si="5"/>
        <v>9.1013494114269303E-2</v>
      </c>
      <c r="I57" s="2">
        <f t="shared" si="6"/>
        <v>0.72914423901818626</v>
      </c>
    </row>
    <row r="58" spans="1:9">
      <c r="A58" s="1">
        <v>40999</v>
      </c>
      <c r="B58">
        <v>307938</v>
      </c>
      <c r="C58">
        <v>18132</v>
      </c>
      <c r="D58" s="2">
        <f t="shared" si="2"/>
        <v>5.8881982736784674E-2</v>
      </c>
      <c r="E58" s="2">
        <f t="shared" si="7"/>
        <v>0.77589035207574586</v>
      </c>
      <c r="F58">
        <v>6972</v>
      </c>
      <c r="G58">
        <v>634</v>
      </c>
      <c r="H58" s="2">
        <f t="shared" si="5"/>
        <v>9.0935169248422265E-2</v>
      </c>
      <c r="I58" s="2">
        <f t="shared" si="6"/>
        <v>0.72907330283726512</v>
      </c>
    </row>
    <row r="59" spans="1:9">
      <c r="A59" s="1">
        <v>41000</v>
      </c>
      <c r="B59">
        <v>308264</v>
      </c>
      <c r="C59">
        <v>19967</v>
      </c>
      <c r="D59" s="2">
        <f t="shared" si="2"/>
        <v>6.4772402875457394E-2</v>
      </c>
      <c r="E59" s="2">
        <f t="shared" si="7"/>
        <v>0.78345295920663083</v>
      </c>
      <c r="F59">
        <v>6977</v>
      </c>
      <c r="G59">
        <v>525</v>
      </c>
      <c r="H59" s="2">
        <f t="shared" si="5"/>
        <v>7.5247240934499068E-2</v>
      </c>
      <c r="I59" s="2">
        <f t="shared" si="6"/>
        <v>0.70769868567071015</v>
      </c>
    </row>
    <row r="60" spans="1:9">
      <c r="A60" s="1">
        <v>41001</v>
      </c>
      <c r="B60">
        <v>308633</v>
      </c>
      <c r="C60">
        <v>19466</v>
      </c>
      <c r="D60" s="2">
        <f t="shared" si="2"/>
        <v>6.3071674124283536E-2</v>
      </c>
      <c r="E60" s="2">
        <f t="shared" si="7"/>
        <v>0.78136838634816475</v>
      </c>
      <c r="F60">
        <v>6986</v>
      </c>
      <c r="G60">
        <v>390</v>
      </c>
      <c r="H60" s="2">
        <f t="shared" si="5"/>
        <v>5.5825937589464643E-2</v>
      </c>
      <c r="I60" s="2">
        <f t="shared" si="6"/>
        <v>0.67401418834183457</v>
      </c>
    </row>
    <row r="61" spans="1:9">
      <c r="A61" s="1">
        <v>41002</v>
      </c>
      <c r="B61">
        <v>309049</v>
      </c>
      <c r="C61">
        <v>19466</v>
      </c>
      <c r="D61" s="2">
        <f t="shared" si="2"/>
        <v>6.2986775559862679E-2</v>
      </c>
      <c r="E61" s="2">
        <f t="shared" si="7"/>
        <v>0.78128512871011579</v>
      </c>
      <c r="F61">
        <v>6990</v>
      </c>
      <c r="G61">
        <v>390</v>
      </c>
      <c r="H61" s="2">
        <f t="shared" si="5"/>
        <v>5.5793991416309016E-2</v>
      </c>
      <c r="I61" s="2">
        <f t="shared" si="6"/>
        <v>0.67397060473481196</v>
      </c>
    </row>
    <row r="62" spans="1:9">
      <c r="A62" s="1">
        <v>41003</v>
      </c>
      <c r="B62">
        <v>309400</v>
      </c>
      <c r="C62">
        <v>19296</v>
      </c>
      <c r="D62" s="2">
        <f t="shared" si="2"/>
        <v>6.2365869424692952E-2</v>
      </c>
      <c r="E62" s="2">
        <f t="shared" si="7"/>
        <v>0.78052116174705077</v>
      </c>
      <c r="F62">
        <v>6993</v>
      </c>
      <c r="G62">
        <v>344</v>
      </c>
      <c r="H62" s="2">
        <f t="shared" si="5"/>
        <v>4.9192049192049191E-2</v>
      </c>
      <c r="I62" s="2">
        <f t="shared" si="6"/>
        <v>0.65976084095258947</v>
      </c>
    </row>
    <row r="63" spans="1:9">
      <c r="A63" s="1">
        <v>41004</v>
      </c>
      <c r="B63">
        <v>309788</v>
      </c>
      <c r="C63">
        <v>17410</v>
      </c>
      <c r="D63" s="2">
        <f t="shared" si="2"/>
        <v>5.6199723682001886E-2</v>
      </c>
      <c r="E63" s="2">
        <f t="shared" si="7"/>
        <v>0.77230903059997003</v>
      </c>
      <c r="F63">
        <v>6995</v>
      </c>
      <c r="G63">
        <v>347</v>
      </c>
      <c r="H63" s="2">
        <f t="shared" si="5"/>
        <v>4.9606862044317371E-2</v>
      </c>
      <c r="I63" s="2">
        <f t="shared" si="6"/>
        <v>0.66072034675696978</v>
      </c>
    </row>
    <row r="64" spans="1:9">
      <c r="A64" s="1">
        <v>41005</v>
      </c>
      <c r="B64">
        <v>310177</v>
      </c>
      <c r="C64">
        <v>16083</v>
      </c>
      <c r="D64" s="2">
        <f t="shared" si="2"/>
        <v>5.1851039890127251E-2</v>
      </c>
      <c r="E64" s="2">
        <f t="shared" si="7"/>
        <v>0.7659625091845208</v>
      </c>
      <c r="F64">
        <v>6995</v>
      </c>
      <c r="G64">
        <v>355</v>
      </c>
      <c r="H64" s="2">
        <f t="shared" si="5"/>
        <v>5.0750536097212293E-2</v>
      </c>
      <c r="I64" s="2">
        <f t="shared" si="6"/>
        <v>0.66329496959394618</v>
      </c>
    </row>
    <row r="65" spans="1:9">
      <c r="A65" s="1">
        <v>41006</v>
      </c>
      <c r="B65">
        <v>310557</v>
      </c>
      <c r="C65">
        <v>13263</v>
      </c>
      <c r="D65" s="2">
        <f t="shared" si="2"/>
        <v>4.2707135888097839E-2</v>
      </c>
      <c r="E65" s="2">
        <f t="shared" si="7"/>
        <v>0.75064378852494607</v>
      </c>
      <c r="F65">
        <v>6998</v>
      </c>
      <c r="G65">
        <v>358</v>
      </c>
      <c r="H65" s="2">
        <f t="shared" si="5"/>
        <v>5.1157473563875393E-2</v>
      </c>
      <c r="I65" s="2">
        <f t="shared" si="6"/>
        <v>0.6642133516969263</v>
      </c>
    </row>
    <row r="66" spans="1:9">
      <c r="A66" s="1">
        <v>41007</v>
      </c>
      <c r="B66">
        <v>310937</v>
      </c>
      <c r="C66">
        <v>13513</v>
      </c>
      <c r="D66" s="2">
        <f t="shared" si="2"/>
        <v>4.3458964356123585E-2</v>
      </c>
      <c r="E66" s="2">
        <f t="shared" si="7"/>
        <v>0.75204772338326975</v>
      </c>
      <c r="F66">
        <v>7009</v>
      </c>
      <c r="G66">
        <v>382</v>
      </c>
      <c r="H66" s="2">
        <f t="shared" si="5"/>
        <v>5.4501355400199743E-2</v>
      </c>
      <c r="I66" s="2">
        <f t="shared" si="6"/>
        <v>0.67142337292710408</v>
      </c>
    </row>
    <row r="67" spans="1:9">
      <c r="A67" s="1">
        <v>41008</v>
      </c>
      <c r="B67">
        <v>311334</v>
      </c>
      <c r="C67">
        <v>13311</v>
      </c>
      <c r="D67" s="2">
        <f t="shared" si="2"/>
        <v>4.2754726435275302E-2</v>
      </c>
      <c r="E67" s="2">
        <f t="shared" si="7"/>
        <v>0.75078110192413416</v>
      </c>
      <c r="F67">
        <v>7011</v>
      </c>
      <c r="G67">
        <v>382</v>
      </c>
      <c r="H67" s="2">
        <f t="shared" si="5"/>
        <v>5.4485808015974899E-2</v>
      </c>
      <c r="I67" s="2">
        <f t="shared" si="6"/>
        <v>0.67140174034730105</v>
      </c>
    </row>
    <row r="68" spans="1:9">
      <c r="A68" s="1">
        <v>41009</v>
      </c>
      <c r="B68">
        <v>311826</v>
      </c>
      <c r="C68">
        <v>13311</v>
      </c>
      <c r="D68" s="2">
        <f t="shared" ref="D68:D134" si="8">C68/B68</f>
        <v>4.268726789940544E-2</v>
      </c>
      <c r="E68" s="2">
        <f t="shared" si="7"/>
        <v>0.75068738639980293</v>
      </c>
      <c r="F68">
        <v>7020</v>
      </c>
      <c r="G68">
        <v>438</v>
      </c>
      <c r="H68" s="2">
        <f t="shared" si="5"/>
        <v>6.2393162393162394E-2</v>
      </c>
      <c r="I68" s="2">
        <f t="shared" si="6"/>
        <v>0.68675054564872884</v>
      </c>
    </row>
    <row r="69" spans="1:9">
      <c r="A69" s="1">
        <v>41010</v>
      </c>
      <c r="B69">
        <v>312258</v>
      </c>
      <c r="C69">
        <v>13324</v>
      </c>
      <c r="D69" s="2">
        <f t="shared" si="8"/>
        <v>4.2669843526827178E-2</v>
      </c>
      <c r="E69" s="2">
        <f t="shared" si="7"/>
        <v>0.75068239775203593</v>
      </c>
      <c r="F69">
        <v>7031</v>
      </c>
      <c r="G69">
        <v>438</v>
      </c>
      <c r="H69" s="2">
        <f t="shared" si="5"/>
        <v>6.2295548286161288E-2</v>
      </c>
      <c r="I69" s="2">
        <f t="shared" si="6"/>
        <v>0.68662915793167278</v>
      </c>
    </row>
    <row r="70" spans="1:9">
      <c r="A70" s="1">
        <v>41011</v>
      </c>
      <c r="B70">
        <v>312741</v>
      </c>
      <c r="C70">
        <v>12409</v>
      </c>
      <c r="D70" s="2">
        <f t="shared" si="8"/>
        <v>3.9678200172027334E-2</v>
      </c>
      <c r="E70" s="2">
        <f t="shared" si="7"/>
        <v>0.74496798893614735</v>
      </c>
      <c r="F70">
        <v>7036</v>
      </c>
      <c r="G70">
        <v>491</v>
      </c>
      <c r="H70" s="2">
        <f t="shared" si="5"/>
        <v>6.9783968163729393E-2</v>
      </c>
      <c r="I70" s="2">
        <f t="shared" si="6"/>
        <v>0.69946804884305569</v>
      </c>
    </row>
    <row r="71" spans="1:9">
      <c r="A71" s="1">
        <v>41012</v>
      </c>
      <c r="B71">
        <v>313314</v>
      </c>
      <c r="C71">
        <v>12540</v>
      </c>
      <c r="D71" s="2">
        <f t="shared" si="8"/>
        <v>4.0023746146038798E-2</v>
      </c>
      <c r="E71" s="2">
        <f t="shared" si="7"/>
        <v>0.74569006524185233</v>
      </c>
      <c r="F71">
        <v>7035</v>
      </c>
      <c r="G71">
        <v>491</v>
      </c>
      <c r="H71" s="2">
        <f t="shared" si="5"/>
        <v>6.9793887704335464E-2</v>
      </c>
      <c r="I71" s="2">
        <f t="shared" si="6"/>
        <v>0.6994792717464744</v>
      </c>
    </row>
    <row r="72" spans="1:9">
      <c r="A72" s="1">
        <v>41013</v>
      </c>
      <c r="B72">
        <v>313599</v>
      </c>
      <c r="C72">
        <v>13750</v>
      </c>
      <c r="D72" s="2">
        <f t="shared" si="8"/>
        <v>4.3845803079729205E-2</v>
      </c>
      <c r="E72" s="2">
        <f t="shared" si="7"/>
        <v>0.75291495708967793</v>
      </c>
      <c r="F72">
        <v>7046</v>
      </c>
      <c r="G72">
        <v>546</v>
      </c>
      <c r="H72" s="2">
        <f t="shared" si="5"/>
        <v>7.7490774907749083E-2</v>
      </c>
      <c r="I72" s="2">
        <f t="shared" si="6"/>
        <v>0.71133925310440049</v>
      </c>
    </row>
    <row r="73" spans="1:9">
      <c r="A73" s="1">
        <v>41014</v>
      </c>
      <c r="B73">
        <v>314016</v>
      </c>
      <c r="C73">
        <v>13619</v>
      </c>
      <c r="D73" s="2">
        <f t="shared" si="8"/>
        <v>4.3370401508203406E-2</v>
      </c>
      <c r="E73" s="2">
        <f t="shared" si="7"/>
        <v>0.75207958655456475</v>
      </c>
      <c r="F73">
        <v>7048</v>
      </c>
      <c r="G73">
        <v>537</v>
      </c>
      <c r="H73" s="2">
        <f t="shared" si="5"/>
        <v>7.6191827468785472E-2</v>
      </c>
      <c r="I73" s="2">
        <f t="shared" si="6"/>
        <v>0.70944062807244301</v>
      </c>
    </row>
    <row r="74" spans="1:9">
      <c r="A74" s="1">
        <v>41015</v>
      </c>
      <c r="B74">
        <v>314529</v>
      </c>
      <c r="C74">
        <v>14032</v>
      </c>
      <c r="D74" s="2">
        <f t="shared" si="8"/>
        <v>4.4612738412038319E-2</v>
      </c>
      <c r="E74" s="2">
        <f t="shared" si="7"/>
        <v>0.75434258436901425</v>
      </c>
      <c r="F74">
        <v>7054</v>
      </c>
      <c r="G74">
        <v>499</v>
      </c>
      <c r="H74" s="2">
        <f t="shared" si="5"/>
        <v>7.0740005670541534E-2</v>
      </c>
      <c r="I74" s="2">
        <f t="shared" si="6"/>
        <v>0.70109024224001149</v>
      </c>
    </row>
    <row r="75" spans="1:9">
      <c r="A75" s="1">
        <v>41016</v>
      </c>
      <c r="B75">
        <v>318525</v>
      </c>
      <c r="C75">
        <v>14032</v>
      </c>
      <c r="D75" s="2">
        <f t="shared" si="8"/>
        <v>4.4053057059885409E-2</v>
      </c>
      <c r="E75" s="2">
        <f t="shared" si="7"/>
        <v>0.75359102622848606</v>
      </c>
      <c r="F75">
        <v>7063</v>
      </c>
      <c r="G75">
        <v>484</v>
      </c>
      <c r="H75" s="2">
        <f t="shared" si="5"/>
        <v>6.852612204445703E-2</v>
      </c>
      <c r="I75" s="2">
        <f t="shared" si="6"/>
        <v>0.6975455678815462</v>
      </c>
    </row>
    <row r="76" spans="1:9">
      <c r="A76" s="1">
        <v>41017</v>
      </c>
      <c r="B76">
        <v>319180</v>
      </c>
      <c r="C76">
        <v>15556</v>
      </c>
      <c r="D76" s="2">
        <f t="shared" si="8"/>
        <v>4.8737389560749418E-2</v>
      </c>
      <c r="E76" s="2">
        <f t="shared" si="7"/>
        <v>0.76160442727954192</v>
      </c>
      <c r="F76">
        <v>7065</v>
      </c>
      <c r="G76">
        <v>494</v>
      </c>
      <c r="H76" s="2">
        <f t="shared" si="5"/>
        <v>6.9922151450813874E-2</v>
      </c>
      <c r="I76" s="2">
        <f t="shared" si="6"/>
        <v>0.69983072267644431</v>
      </c>
    </row>
    <row r="77" spans="1:9">
      <c r="A77" s="1">
        <v>41018</v>
      </c>
      <c r="B77">
        <v>319761</v>
      </c>
      <c r="C77">
        <v>20405</v>
      </c>
      <c r="D77" s="2">
        <f t="shared" si="8"/>
        <v>6.38132855476434E-2</v>
      </c>
      <c r="E77" s="2">
        <f t="shared" si="7"/>
        <v>0.78290158411852395</v>
      </c>
      <c r="F77">
        <v>7073</v>
      </c>
      <c r="G77">
        <v>604</v>
      </c>
      <c r="H77" s="2">
        <f t="shared" si="5"/>
        <v>8.5395164710872329E-2</v>
      </c>
      <c r="I77" s="2">
        <f t="shared" si="6"/>
        <v>0.72242162716730518</v>
      </c>
    </row>
    <row r="78" spans="1:9">
      <c r="A78" s="1">
        <v>41019</v>
      </c>
      <c r="B78">
        <v>320383</v>
      </c>
      <c r="C78">
        <v>20045</v>
      </c>
      <c r="D78" s="2">
        <f t="shared" si="8"/>
        <v>6.2565741627989002E-2</v>
      </c>
      <c r="E78" s="2">
        <f t="shared" si="7"/>
        <v>0.78137746716224754</v>
      </c>
      <c r="F78">
        <v>7082</v>
      </c>
      <c r="G78">
        <v>527</v>
      </c>
      <c r="H78" s="2">
        <f t="shared" si="5"/>
        <v>7.4414007342558597E-2</v>
      </c>
      <c r="I78" s="2">
        <f t="shared" si="6"/>
        <v>0.706935165758244</v>
      </c>
    </row>
    <row r="79" spans="1:9">
      <c r="A79" s="1">
        <v>41020</v>
      </c>
      <c r="B79">
        <v>320824</v>
      </c>
      <c r="C79">
        <v>20045</v>
      </c>
      <c r="D79" s="2">
        <f t="shared" si="8"/>
        <v>6.2479739670348852E-2</v>
      </c>
      <c r="E79" s="2">
        <f t="shared" si="7"/>
        <v>0.78129269400882162</v>
      </c>
      <c r="F79">
        <v>7080</v>
      </c>
      <c r="G79">
        <v>527</v>
      </c>
      <c r="H79" s="2">
        <f t="shared" si="5"/>
        <v>7.4435028248587568E-2</v>
      </c>
      <c r="I79" s="2">
        <f t="shared" si="6"/>
        <v>0.70695768920338686</v>
      </c>
    </row>
    <row r="80" spans="1:9">
      <c r="A80" s="1">
        <v>41021</v>
      </c>
      <c r="B80">
        <v>321133</v>
      </c>
      <c r="C80">
        <v>20045</v>
      </c>
      <c r="D80" s="2">
        <f t="shared" si="8"/>
        <v>6.2419620531057228E-2</v>
      </c>
      <c r="E80" s="2">
        <f t="shared" si="7"/>
        <v>0.78123337547402971</v>
      </c>
      <c r="F80">
        <v>7086</v>
      </c>
      <c r="G80">
        <v>527</v>
      </c>
      <c r="H80" s="2">
        <f t="shared" si="5"/>
        <v>7.4372001128986731E-2</v>
      </c>
      <c r="I80" s="2">
        <f t="shared" si="6"/>
        <v>0.70689014224617497</v>
      </c>
    </row>
    <row r="81" spans="1:9">
      <c r="A81" s="1">
        <v>41022</v>
      </c>
      <c r="B81">
        <v>322737</v>
      </c>
      <c r="C81">
        <v>19968</v>
      </c>
      <c r="D81" s="2">
        <f t="shared" si="8"/>
        <v>6.1870811217802732E-2</v>
      </c>
      <c r="E81" s="2">
        <f t="shared" si="7"/>
        <v>0.78062309515935435</v>
      </c>
      <c r="F81">
        <v>7091</v>
      </c>
      <c r="G81">
        <v>573</v>
      </c>
      <c r="H81" s="2">
        <f t="shared" si="5"/>
        <v>8.0806656324918916E-2</v>
      </c>
      <c r="I81" s="2">
        <f t="shared" si="6"/>
        <v>0.71627217399483123</v>
      </c>
    </row>
    <row r="82" spans="1:9">
      <c r="A82" s="1">
        <v>41023</v>
      </c>
      <c r="B82">
        <v>323498</v>
      </c>
      <c r="C82">
        <v>20136</v>
      </c>
      <c r="D82" s="2">
        <f t="shared" si="8"/>
        <v>6.2244588838261748E-2</v>
      </c>
      <c r="E82" s="2">
        <f t="shared" si="7"/>
        <v>0.78113856637285184</v>
      </c>
      <c r="F82">
        <v>7095</v>
      </c>
      <c r="G82">
        <v>599</v>
      </c>
      <c r="H82" s="2">
        <f t="shared" ref="H82:H142" si="9">G82/F82</f>
        <v>8.442565186751233E-2</v>
      </c>
      <c r="I82" s="2">
        <f t="shared" ref="I82:I142" si="10">LOG(G82)/LOG(F82)</f>
        <v>0.72123114856944237</v>
      </c>
    </row>
    <row r="83" spans="1:9">
      <c r="A83" s="1">
        <v>41024</v>
      </c>
      <c r="B83">
        <v>324528</v>
      </c>
      <c r="C83">
        <v>34929</v>
      </c>
      <c r="D83" s="2">
        <f t="shared" si="8"/>
        <v>0.10763015826061234</v>
      </c>
      <c r="E83" s="2">
        <f t="shared" si="7"/>
        <v>0.82434735506746815</v>
      </c>
      <c r="F83">
        <v>7097</v>
      </c>
      <c r="G83">
        <v>648</v>
      </c>
      <c r="H83" s="2">
        <f t="shared" si="9"/>
        <v>9.1306185712272794E-2</v>
      </c>
      <c r="I83" s="2">
        <f t="shared" si="10"/>
        <v>0.73007540701445517</v>
      </c>
    </row>
    <row r="84" spans="1:9">
      <c r="A84" s="1">
        <v>41025</v>
      </c>
      <c r="B84">
        <v>325191</v>
      </c>
      <c r="C84">
        <v>40547</v>
      </c>
      <c r="D84" s="2">
        <f t="shared" si="8"/>
        <v>0.12468672257227291</v>
      </c>
      <c r="E84" s="2">
        <f t="shared" si="7"/>
        <v>0.8359656986856755</v>
      </c>
      <c r="F84">
        <v>7098</v>
      </c>
      <c r="G84">
        <v>622</v>
      </c>
      <c r="H84" s="2">
        <f t="shared" si="9"/>
        <v>8.763031839954917E-2</v>
      </c>
      <c r="I84" s="2">
        <f t="shared" si="10"/>
        <v>0.72544578750520661</v>
      </c>
    </row>
    <row r="85" spans="1:9">
      <c r="A85" s="1">
        <v>41026</v>
      </c>
      <c r="B85">
        <v>325521</v>
      </c>
      <c r="C85">
        <v>38409</v>
      </c>
      <c r="D85" s="2">
        <f t="shared" si="8"/>
        <v>0.11799238758789755</v>
      </c>
      <c r="E85" s="2">
        <f t="shared" si="7"/>
        <v>0.83163125481975342</v>
      </c>
      <c r="F85">
        <v>7099</v>
      </c>
      <c r="G85">
        <v>591</v>
      </c>
      <c r="H85" s="2">
        <f t="shared" si="9"/>
        <v>8.325116213551205E-2</v>
      </c>
      <c r="I85" s="2">
        <f t="shared" si="10"/>
        <v>0.71966906758967708</v>
      </c>
    </row>
    <row r="86" spans="1:9">
      <c r="A86" s="1">
        <v>41027</v>
      </c>
      <c r="B86">
        <v>326154</v>
      </c>
      <c r="C86">
        <v>40070</v>
      </c>
      <c r="D86" s="2">
        <f t="shared" si="8"/>
        <v>0.12285607412449334</v>
      </c>
      <c r="E86" s="2">
        <f t="shared" si="7"/>
        <v>0.8348388261253441</v>
      </c>
      <c r="F86">
        <v>7101</v>
      </c>
      <c r="G86">
        <v>641</v>
      </c>
      <c r="H86" s="2">
        <f t="shared" si="9"/>
        <v>9.0268976200535131E-2</v>
      </c>
      <c r="I86" s="2">
        <f t="shared" si="10"/>
        <v>0.72880425015383887</v>
      </c>
    </row>
    <row r="87" spans="1:9">
      <c r="A87" s="1">
        <v>41028</v>
      </c>
      <c r="B87">
        <v>326374</v>
      </c>
      <c r="C87">
        <v>40070</v>
      </c>
      <c r="D87" s="2">
        <f t="shared" si="8"/>
        <v>0.1227732601248874</v>
      </c>
      <c r="E87" s="2">
        <f t="shared" si="7"/>
        <v>0.83479448607995432</v>
      </c>
      <c r="F87">
        <v>7104</v>
      </c>
      <c r="G87">
        <v>641</v>
      </c>
      <c r="H87" s="2">
        <f t="shared" si="9"/>
        <v>9.0230855855855857E-2</v>
      </c>
      <c r="I87" s="2">
        <f t="shared" si="10"/>
        <v>0.72876953852514348</v>
      </c>
    </row>
    <row r="88" spans="1:9">
      <c r="A88" s="1">
        <v>41029</v>
      </c>
      <c r="B88">
        <v>326671</v>
      </c>
      <c r="C88">
        <v>41592</v>
      </c>
      <c r="D88" s="2">
        <f t="shared" si="8"/>
        <v>0.12732076003073428</v>
      </c>
      <c r="E88" s="2">
        <f t="shared" si="7"/>
        <v>0.83767086926350531</v>
      </c>
      <c r="F88">
        <v>7109</v>
      </c>
      <c r="G88">
        <v>645</v>
      </c>
      <c r="H88" s="2">
        <f t="shared" si="9"/>
        <v>9.0730060486706995E-2</v>
      </c>
      <c r="I88" s="2">
        <f t="shared" si="10"/>
        <v>0.72941313262510432</v>
      </c>
    </row>
    <row r="89" spans="1:9">
      <c r="A89" s="1">
        <v>41030</v>
      </c>
      <c r="D89" s="2"/>
      <c r="E89" s="2"/>
      <c r="H89" s="2"/>
      <c r="I89" s="2"/>
    </row>
    <row r="90" spans="1:9">
      <c r="A90" s="1">
        <v>41031</v>
      </c>
      <c r="D90" s="2"/>
      <c r="E90" s="2"/>
      <c r="H90" s="2"/>
      <c r="I90" s="2"/>
    </row>
    <row r="91" spans="1:9">
      <c r="A91" s="1">
        <v>41032</v>
      </c>
      <c r="B91">
        <v>328668</v>
      </c>
      <c r="C91">
        <v>41592</v>
      </c>
      <c r="D91" s="2">
        <f t="shared" si="8"/>
        <v>0.12654715396692104</v>
      </c>
      <c r="E91" s="2">
        <f t="shared" si="7"/>
        <v>0.83726896998478373</v>
      </c>
      <c r="F91">
        <v>7119</v>
      </c>
      <c r="G91">
        <v>641</v>
      </c>
      <c r="H91" s="2">
        <f t="shared" si="9"/>
        <v>9.004073605843517E-2</v>
      </c>
      <c r="I91" s="2">
        <f t="shared" si="10"/>
        <v>0.72859624943831169</v>
      </c>
    </row>
    <row r="92" spans="1:9">
      <c r="A92" s="1">
        <v>41033</v>
      </c>
      <c r="B92">
        <v>329455</v>
      </c>
      <c r="C92">
        <v>41592</v>
      </c>
      <c r="D92" s="2">
        <f t="shared" si="8"/>
        <v>0.12624485893369353</v>
      </c>
      <c r="E92" s="2">
        <f t="shared" si="7"/>
        <v>0.83711136079894743</v>
      </c>
      <c r="F92">
        <v>7122</v>
      </c>
      <c r="G92">
        <v>641</v>
      </c>
      <c r="H92" s="2">
        <f t="shared" si="9"/>
        <v>9.0002808199943843E-2</v>
      </c>
      <c r="I92" s="2">
        <f t="shared" si="10"/>
        <v>0.72856164531342793</v>
      </c>
    </row>
    <row r="93" spans="1:9">
      <c r="A93" s="1">
        <v>41034</v>
      </c>
      <c r="B93">
        <v>329822</v>
      </c>
      <c r="C93">
        <v>55276</v>
      </c>
      <c r="D93" s="2">
        <f t="shared" si="8"/>
        <v>0.16759342918301387</v>
      </c>
      <c r="E93" s="2">
        <f t="shared" si="7"/>
        <v>0.85942303290063371</v>
      </c>
      <c r="F93">
        <v>7122</v>
      </c>
      <c r="G93">
        <v>678</v>
      </c>
      <c r="H93" s="2">
        <f t="shared" si="9"/>
        <v>9.5197978096040442E-2</v>
      </c>
      <c r="I93" s="2">
        <f t="shared" si="10"/>
        <v>0.73488767238349995</v>
      </c>
    </row>
    <row r="94" spans="1:9">
      <c r="A94" s="1">
        <v>41035</v>
      </c>
      <c r="B94">
        <v>330379</v>
      </c>
      <c r="C94">
        <v>73664</v>
      </c>
      <c r="D94" s="2">
        <f t="shared" si="8"/>
        <v>0.22296816686290594</v>
      </c>
      <c r="E94" s="2">
        <f t="shared" si="7"/>
        <v>0.88190692728956332</v>
      </c>
      <c r="F94">
        <v>7125</v>
      </c>
      <c r="G94">
        <v>651</v>
      </c>
      <c r="H94" s="2">
        <f t="shared" si="9"/>
        <v>9.1368421052631585E-2</v>
      </c>
      <c r="I94" s="2">
        <f t="shared" si="10"/>
        <v>0.73027201997181623</v>
      </c>
    </row>
    <row r="95" spans="1:9">
      <c r="A95" s="1">
        <v>41036</v>
      </c>
      <c r="B95">
        <v>331912</v>
      </c>
      <c r="C95">
        <v>73664</v>
      </c>
      <c r="D95" s="2">
        <f t="shared" si="8"/>
        <v>0.22193834510352142</v>
      </c>
      <c r="E95" s="2">
        <f t="shared" si="7"/>
        <v>0.88158577458388476</v>
      </c>
      <c r="F95">
        <v>7133</v>
      </c>
      <c r="G95">
        <v>636</v>
      </c>
      <c r="H95" s="2">
        <f t="shared" si="9"/>
        <v>8.9163045002102898E-2</v>
      </c>
      <c r="I95" s="2">
        <f t="shared" si="10"/>
        <v>0.7275523120770212</v>
      </c>
    </row>
    <row r="96" spans="1:9">
      <c r="A96" s="1">
        <v>41037</v>
      </c>
      <c r="B96">
        <v>332708</v>
      </c>
      <c r="C96">
        <v>74187</v>
      </c>
      <c r="D96" s="2">
        <f t="shared" si="8"/>
        <v>0.22297930918402925</v>
      </c>
      <c r="E96" s="2">
        <f t="shared" si="7"/>
        <v>0.88197610103098523</v>
      </c>
      <c r="F96">
        <v>7127</v>
      </c>
      <c r="G96">
        <v>635</v>
      </c>
      <c r="H96" s="2">
        <f t="shared" si="9"/>
        <v>8.9097797109583279E-2</v>
      </c>
      <c r="I96" s="2">
        <f t="shared" si="10"/>
        <v>0.72744395355342684</v>
      </c>
    </row>
    <row r="97" spans="1:9">
      <c r="A97" s="1">
        <v>41038</v>
      </c>
      <c r="B97">
        <v>333434</v>
      </c>
      <c r="C97">
        <v>93644</v>
      </c>
      <c r="D97" s="2">
        <f t="shared" si="8"/>
        <v>0.28084718415038656</v>
      </c>
      <c r="E97" s="2">
        <f t="shared" ref="E97:E142" si="11">LOG(C97)/LOG(B97)</f>
        <v>0.90013960904255408</v>
      </c>
      <c r="F97">
        <v>7134</v>
      </c>
      <c r="G97">
        <v>727</v>
      </c>
      <c r="H97" s="2">
        <f t="shared" si="9"/>
        <v>0.10190636389122512</v>
      </c>
      <c r="I97" s="2">
        <f t="shared" si="10"/>
        <v>0.74261278038595713</v>
      </c>
    </row>
    <row r="98" spans="1:9">
      <c r="A98" s="1">
        <v>41039</v>
      </c>
      <c r="B98">
        <v>334003</v>
      </c>
      <c r="C98">
        <v>102204</v>
      </c>
      <c r="D98" s="2">
        <f t="shared" si="8"/>
        <v>0.30599725152169294</v>
      </c>
      <c r="E98" s="2">
        <f t="shared" si="11"/>
        <v>0.90689614118658723</v>
      </c>
      <c r="F98">
        <v>7145</v>
      </c>
      <c r="G98">
        <v>653</v>
      </c>
      <c r="H98" s="2">
        <f t="shared" si="9"/>
        <v>9.1392582225332405E-2</v>
      </c>
      <c r="I98" s="2">
        <f t="shared" si="10"/>
        <v>0.73038701355166613</v>
      </c>
    </row>
    <row r="99" spans="1:9">
      <c r="A99" s="1">
        <v>41040</v>
      </c>
      <c r="B99">
        <v>334422</v>
      </c>
      <c r="C99">
        <v>107334</v>
      </c>
      <c r="D99" s="2">
        <f t="shared" si="8"/>
        <v>0.32095376500349859</v>
      </c>
      <c r="E99" s="2">
        <f t="shared" si="11"/>
        <v>0.91065691826860284</v>
      </c>
      <c r="F99">
        <v>7146</v>
      </c>
      <c r="G99">
        <v>686</v>
      </c>
      <c r="H99" s="2">
        <f t="shared" si="9"/>
        <v>9.5997760985166533E-2</v>
      </c>
      <c r="I99" s="2">
        <f t="shared" si="10"/>
        <v>0.73593091419986789</v>
      </c>
    </row>
    <row r="100" spans="1:9">
      <c r="A100" s="1">
        <v>41041</v>
      </c>
      <c r="B100">
        <v>334848</v>
      </c>
      <c r="C100">
        <v>79232</v>
      </c>
      <c r="D100" s="2">
        <f t="shared" si="8"/>
        <v>0.23662079510703363</v>
      </c>
      <c r="E100" s="2">
        <f t="shared" si="11"/>
        <v>0.88670328603294513</v>
      </c>
      <c r="F100">
        <v>7151</v>
      </c>
      <c r="G100">
        <v>651</v>
      </c>
      <c r="H100" s="2">
        <f t="shared" si="9"/>
        <v>9.1036218710669831E-2</v>
      </c>
      <c r="I100" s="2">
        <f t="shared" si="10"/>
        <v>0.72997230170147509</v>
      </c>
    </row>
    <row r="101" spans="1:9">
      <c r="A101" s="1">
        <v>41042</v>
      </c>
      <c r="B101">
        <v>335200</v>
      </c>
      <c r="C101">
        <v>62594</v>
      </c>
      <c r="D101" s="2">
        <f t="shared" si="8"/>
        <v>0.186736276849642</v>
      </c>
      <c r="E101" s="2">
        <f t="shared" si="11"/>
        <v>0.86810294906877394</v>
      </c>
      <c r="F101">
        <v>7156</v>
      </c>
      <c r="G101">
        <v>626</v>
      </c>
      <c r="H101" s="2">
        <f t="shared" si="9"/>
        <v>8.7479038569032982E-2</v>
      </c>
      <c r="I101" s="2">
        <f t="shared" si="10"/>
        <v>0.72550285560616501</v>
      </c>
    </row>
    <row r="102" spans="1:9">
      <c r="A102" s="1">
        <v>41043</v>
      </c>
      <c r="B102">
        <v>335505</v>
      </c>
      <c r="C102">
        <v>62017</v>
      </c>
      <c r="D102" s="2">
        <f t="shared" si="8"/>
        <v>0.18484672359577353</v>
      </c>
      <c r="E102" s="2">
        <f t="shared" si="11"/>
        <v>0.86731303255802283</v>
      </c>
      <c r="F102">
        <v>7161</v>
      </c>
      <c r="G102">
        <v>608</v>
      </c>
      <c r="H102" s="2">
        <f t="shared" si="9"/>
        <v>8.4904342968859098E-2</v>
      </c>
      <c r="I102" s="2">
        <f t="shared" si="10"/>
        <v>0.72215890817787864</v>
      </c>
    </row>
    <row r="103" spans="1:9">
      <c r="A103" s="1">
        <v>41044</v>
      </c>
      <c r="B103">
        <v>335980</v>
      </c>
      <c r="C103">
        <v>61756</v>
      </c>
      <c r="D103" s="2">
        <f t="shared" si="8"/>
        <v>0.18380856003333532</v>
      </c>
      <c r="E103" s="2">
        <f t="shared" si="11"/>
        <v>0.86688517090004602</v>
      </c>
      <c r="F103">
        <v>7165</v>
      </c>
      <c r="G103">
        <v>618</v>
      </c>
      <c r="H103" s="2">
        <f t="shared" si="9"/>
        <v>8.6252616887648292E-2</v>
      </c>
      <c r="I103" s="2">
        <f t="shared" si="10"/>
        <v>0.72395122195782535</v>
      </c>
    </row>
    <row r="104" spans="1:9">
      <c r="A104" s="1">
        <v>41045</v>
      </c>
      <c r="B104">
        <v>336434</v>
      </c>
      <c r="C104">
        <v>42578</v>
      </c>
      <c r="D104" s="2">
        <f t="shared" si="8"/>
        <v>0.12655676893536325</v>
      </c>
      <c r="E104" s="2">
        <f t="shared" si="11"/>
        <v>0.83757356906788449</v>
      </c>
      <c r="F104">
        <v>7170</v>
      </c>
      <c r="G104">
        <v>535</v>
      </c>
      <c r="H104" s="2">
        <f t="shared" si="9"/>
        <v>7.4616457461645747E-2</v>
      </c>
      <c r="I104" s="2">
        <f t="shared" si="10"/>
        <v>0.70764887213967442</v>
      </c>
    </row>
    <row r="105" spans="1:9">
      <c r="A105" s="1">
        <v>41046</v>
      </c>
      <c r="B105">
        <v>337281</v>
      </c>
      <c r="C105">
        <v>36857</v>
      </c>
      <c r="D105" s="2">
        <f t="shared" si="8"/>
        <v>0.10927683444961322</v>
      </c>
      <c r="E105" s="2">
        <f t="shared" si="11"/>
        <v>0.82607212245950012</v>
      </c>
      <c r="F105">
        <v>7174</v>
      </c>
      <c r="G105">
        <v>537</v>
      </c>
      <c r="H105" s="2">
        <f t="shared" si="9"/>
        <v>7.4853638137719544E-2</v>
      </c>
      <c r="I105" s="2">
        <f t="shared" si="10"/>
        <v>0.70802469916410171</v>
      </c>
    </row>
    <row r="106" spans="1:9">
      <c r="A106" s="1">
        <v>41047</v>
      </c>
      <c r="B106">
        <v>338050</v>
      </c>
      <c r="C106">
        <v>32602</v>
      </c>
      <c r="D106" s="2">
        <f t="shared" si="8"/>
        <v>9.6441354829167283E-2</v>
      </c>
      <c r="E106" s="2">
        <f t="shared" si="11"/>
        <v>0.81628862386018286</v>
      </c>
      <c r="F106">
        <v>7177</v>
      </c>
      <c r="G106">
        <v>528</v>
      </c>
      <c r="H106" s="2">
        <f t="shared" si="9"/>
        <v>7.3568343318935484E-2</v>
      </c>
      <c r="I106" s="2">
        <f t="shared" si="10"/>
        <v>0.70608770941336862</v>
      </c>
    </row>
    <row r="107" spans="1:9">
      <c r="A107" s="1">
        <v>41048</v>
      </c>
      <c r="B107">
        <v>338888</v>
      </c>
      <c r="C107">
        <v>35846</v>
      </c>
      <c r="D107" s="2">
        <f t="shared" si="8"/>
        <v>0.10577535941077879</v>
      </c>
      <c r="E107" s="2">
        <f t="shared" si="11"/>
        <v>0.82357946164337326</v>
      </c>
      <c r="F107">
        <v>7182</v>
      </c>
      <c r="G107">
        <v>486</v>
      </c>
      <c r="H107" s="2">
        <f t="shared" si="9"/>
        <v>6.7669172932330823E-2</v>
      </c>
      <c r="I107" s="2">
        <f t="shared" si="10"/>
        <v>0.69669743235528125</v>
      </c>
    </row>
    <row r="108" spans="1:9">
      <c r="A108" s="1">
        <v>41049</v>
      </c>
      <c r="B108">
        <v>339370</v>
      </c>
      <c r="C108">
        <v>40415</v>
      </c>
      <c r="D108" s="2">
        <f t="shared" si="8"/>
        <v>0.11908831069334355</v>
      </c>
      <c r="E108" s="2">
        <f t="shared" si="11"/>
        <v>0.83290807639955466</v>
      </c>
      <c r="F108">
        <v>7183</v>
      </c>
      <c r="G108">
        <v>519</v>
      </c>
      <c r="H108" s="2">
        <f t="shared" si="9"/>
        <v>7.2253932897118192E-2</v>
      </c>
      <c r="I108" s="2">
        <f t="shared" si="10"/>
        <v>0.70408506272343974</v>
      </c>
    </row>
    <row r="109" spans="1:9">
      <c r="A109" s="1">
        <v>41050</v>
      </c>
      <c r="B109">
        <v>339827</v>
      </c>
      <c r="C109">
        <v>44472</v>
      </c>
      <c r="D109" s="2">
        <f t="shared" si="8"/>
        <v>0.13086658799918782</v>
      </c>
      <c r="E109" s="2">
        <f t="shared" si="11"/>
        <v>0.84033085431301557</v>
      </c>
      <c r="F109">
        <v>7184</v>
      </c>
      <c r="G109">
        <v>548</v>
      </c>
      <c r="H109" s="2">
        <f t="shared" si="9"/>
        <v>7.6280623608017822E-2</v>
      </c>
      <c r="I109" s="2">
        <f t="shared" si="10"/>
        <v>0.71019719824894167</v>
      </c>
    </row>
    <row r="110" spans="1:9">
      <c r="A110" s="1">
        <v>41051</v>
      </c>
      <c r="B110">
        <v>340360</v>
      </c>
      <c r="C110">
        <v>44734</v>
      </c>
      <c r="D110" s="2">
        <f t="shared" si="8"/>
        <v>0.13143142554941825</v>
      </c>
      <c r="E110" s="2">
        <f t="shared" si="11"/>
        <v>0.8406886159010174</v>
      </c>
      <c r="F110">
        <v>7193</v>
      </c>
      <c r="G110">
        <v>495</v>
      </c>
      <c r="H110" s="2">
        <f t="shared" si="9"/>
        <v>6.8816905324621161E-2</v>
      </c>
      <c r="I110" s="2">
        <f t="shared" si="10"/>
        <v>0.6986435143171128</v>
      </c>
    </row>
    <row r="111" spans="1:9">
      <c r="A111" s="1">
        <v>41052</v>
      </c>
      <c r="D111" s="2"/>
      <c r="E111" s="2"/>
      <c r="F111">
        <v>7193</v>
      </c>
      <c r="G111">
        <v>495</v>
      </c>
      <c r="H111" s="2">
        <f t="shared" si="9"/>
        <v>6.8816905324621161E-2</v>
      </c>
      <c r="I111" s="2">
        <f t="shared" si="10"/>
        <v>0.6986435143171128</v>
      </c>
    </row>
    <row r="112" spans="1:9">
      <c r="A112" s="1">
        <v>41053</v>
      </c>
      <c r="B112">
        <v>341521</v>
      </c>
      <c r="C112">
        <v>42887</v>
      </c>
      <c r="D112" s="2">
        <f t="shared" si="8"/>
        <v>0.12557646528324759</v>
      </c>
      <c r="E112" s="2">
        <f t="shared" si="11"/>
        <v>0.83715456863891091</v>
      </c>
      <c r="F112">
        <v>7200</v>
      </c>
      <c r="G112">
        <v>538</v>
      </c>
      <c r="H112" s="2">
        <f t="shared" si="9"/>
        <v>7.4722222222222218E-2</v>
      </c>
      <c r="I112" s="2">
        <f t="shared" si="10"/>
        <v>0.70794578330824676</v>
      </c>
    </row>
    <row r="113" spans="1:9">
      <c r="A113" s="1">
        <v>41054</v>
      </c>
      <c r="B113">
        <v>341975</v>
      </c>
      <c r="C113">
        <v>42893</v>
      </c>
      <c r="D113" s="2">
        <f t="shared" si="8"/>
        <v>0.12542729731705535</v>
      </c>
      <c r="E113" s="2">
        <f t="shared" si="11"/>
        <v>0.83707826980665589</v>
      </c>
      <c r="F113">
        <v>7200</v>
      </c>
      <c r="G113">
        <v>538</v>
      </c>
      <c r="H113" s="2">
        <f t="shared" si="9"/>
        <v>7.4722222222222218E-2</v>
      </c>
      <c r="I113" s="2">
        <f t="shared" si="10"/>
        <v>0.70794578330824676</v>
      </c>
    </row>
    <row r="114" spans="1:9">
      <c r="A114" s="1">
        <v>41055</v>
      </c>
      <c r="B114">
        <v>342487</v>
      </c>
      <c r="C114">
        <v>36643</v>
      </c>
      <c r="D114" s="2">
        <f t="shared" si="8"/>
        <v>0.10699092228318155</v>
      </c>
      <c r="E114" s="2">
        <f t="shared" si="11"/>
        <v>0.82462231486986859</v>
      </c>
      <c r="F114">
        <v>7208</v>
      </c>
      <c r="G114">
        <v>564</v>
      </c>
      <c r="H114" s="2">
        <f t="shared" si="9"/>
        <v>7.8246392896781355E-2</v>
      </c>
      <c r="I114" s="2">
        <f t="shared" si="10"/>
        <v>0.71317034703007698</v>
      </c>
    </row>
    <row r="115" spans="1:9">
      <c r="A115" s="1">
        <v>41056</v>
      </c>
      <c r="B115">
        <v>342821</v>
      </c>
      <c r="C115">
        <v>37912</v>
      </c>
      <c r="D115" s="2">
        <f t="shared" si="8"/>
        <v>0.11058832451920973</v>
      </c>
      <c r="E115" s="2">
        <f t="shared" si="11"/>
        <v>0.82723051959428051</v>
      </c>
      <c r="F115">
        <v>7210</v>
      </c>
      <c r="G115">
        <v>631</v>
      </c>
      <c r="H115" s="2">
        <f t="shared" si="9"/>
        <v>8.7517337031900136E-2</v>
      </c>
      <c r="I115" s="2">
        <f t="shared" si="10"/>
        <v>0.72578443315268237</v>
      </c>
    </row>
    <row r="116" spans="1:9">
      <c r="A116" s="1">
        <v>41057</v>
      </c>
      <c r="B116">
        <v>343169</v>
      </c>
      <c r="C116">
        <v>37912</v>
      </c>
      <c r="D116" s="2">
        <f t="shared" si="8"/>
        <v>0.11047617937517666</v>
      </c>
      <c r="E116" s="2">
        <f t="shared" si="11"/>
        <v>0.82716467124906778</v>
      </c>
      <c r="F116">
        <v>7221</v>
      </c>
      <c r="G116">
        <v>631</v>
      </c>
      <c r="H116" s="2">
        <f t="shared" si="9"/>
        <v>8.7384018833956509E-2</v>
      </c>
      <c r="I116" s="2">
        <f t="shared" si="10"/>
        <v>0.7256598988946813</v>
      </c>
    </row>
    <row r="117" spans="1:9">
      <c r="A117" s="1">
        <v>41058</v>
      </c>
      <c r="B117">
        <v>343543</v>
      </c>
      <c r="C117">
        <v>38977</v>
      </c>
      <c r="D117" s="2">
        <f t="shared" si="8"/>
        <v>0.11345595747839426</v>
      </c>
      <c r="E117" s="2">
        <f t="shared" si="11"/>
        <v>0.82926735532318829</v>
      </c>
      <c r="F117">
        <v>7224</v>
      </c>
      <c r="G117">
        <v>786</v>
      </c>
      <c r="H117" s="2">
        <f t="shared" si="9"/>
        <v>0.10880398671096346</v>
      </c>
      <c r="I117" s="2">
        <f t="shared" si="10"/>
        <v>0.75034706405797191</v>
      </c>
    </row>
    <row r="118" spans="1:9">
      <c r="A118" s="1">
        <v>41059</v>
      </c>
      <c r="B118">
        <v>344032</v>
      </c>
      <c r="C118">
        <v>39943</v>
      </c>
      <c r="D118" s="2">
        <f t="shared" si="8"/>
        <v>0.11610257185378105</v>
      </c>
      <c r="E118" s="2">
        <f t="shared" si="11"/>
        <v>0.83109519276247268</v>
      </c>
      <c r="F118">
        <v>7229</v>
      </c>
      <c r="G118">
        <v>790</v>
      </c>
      <c r="H118" s="2">
        <f t="shared" si="9"/>
        <v>0.10928205837598562</v>
      </c>
      <c r="I118" s="2">
        <f t="shared" si="10"/>
        <v>0.7508599003536478</v>
      </c>
    </row>
    <row r="119" spans="1:9">
      <c r="A119" s="1">
        <v>41060</v>
      </c>
      <c r="B119">
        <v>344476</v>
      </c>
      <c r="C119">
        <v>43507</v>
      </c>
      <c r="D119" s="2">
        <f t="shared" si="8"/>
        <v>0.1262990745363973</v>
      </c>
      <c r="E119" s="2">
        <f t="shared" si="11"/>
        <v>0.83771464090306957</v>
      </c>
      <c r="F119">
        <v>7245</v>
      </c>
      <c r="G119">
        <v>794</v>
      </c>
      <c r="H119" s="2">
        <f t="shared" si="9"/>
        <v>0.10959282263630089</v>
      </c>
      <c r="I119" s="2">
        <f t="shared" si="10"/>
        <v>0.75124136332020797</v>
      </c>
    </row>
    <row r="120" spans="1:9">
      <c r="A120" s="1">
        <v>41061</v>
      </c>
      <c r="B120">
        <v>344861</v>
      </c>
      <c r="C120">
        <v>50761</v>
      </c>
      <c r="D120" s="2">
        <f t="shared" si="8"/>
        <v>0.14719263703347146</v>
      </c>
      <c r="E120" s="2">
        <f t="shared" si="11"/>
        <v>0.84973503144719664</v>
      </c>
      <c r="F120">
        <v>7245</v>
      </c>
      <c r="G120">
        <v>836</v>
      </c>
      <c r="H120" s="2">
        <f t="shared" si="9"/>
        <v>0.11538992408557626</v>
      </c>
      <c r="I120" s="2">
        <f t="shared" si="10"/>
        <v>0.75704072922056576</v>
      </c>
    </row>
    <row r="121" spans="1:9">
      <c r="A121" s="1">
        <v>41062</v>
      </c>
      <c r="B121">
        <v>345278</v>
      </c>
      <c r="C121">
        <v>52255</v>
      </c>
      <c r="D121" s="2">
        <f t="shared" si="8"/>
        <v>0.15134181731821894</v>
      </c>
      <c r="E121" s="2">
        <f t="shared" si="11"/>
        <v>0.85192920818670526</v>
      </c>
      <c r="F121">
        <v>7254</v>
      </c>
      <c r="G121">
        <v>896</v>
      </c>
      <c r="H121" s="2">
        <f t="shared" si="9"/>
        <v>0.12351805900192997</v>
      </c>
      <c r="I121" s="2">
        <f t="shared" si="10"/>
        <v>0.76473221181905293</v>
      </c>
    </row>
    <row r="122" spans="1:9">
      <c r="A122" s="1">
        <v>41063</v>
      </c>
      <c r="B122">
        <v>345567</v>
      </c>
      <c r="C122">
        <v>51211</v>
      </c>
      <c r="D122" s="2">
        <f t="shared" si="8"/>
        <v>0.14819412733276036</v>
      </c>
      <c r="E122" s="2">
        <f t="shared" si="11"/>
        <v>0.85029084114843856</v>
      </c>
      <c r="F122">
        <v>7259</v>
      </c>
      <c r="G122">
        <v>885</v>
      </c>
      <c r="H122" s="2">
        <f t="shared" si="9"/>
        <v>0.12191761950681912</v>
      </c>
      <c r="I122" s="2">
        <f t="shared" si="10"/>
        <v>0.76328342656339843</v>
      </c>
    </row>
    <row r="123" spans="1:9">
      <c r="A123" s="1">
        <v>41064</v>
      </c>
      <c r="B123">
        <v>345883</v>
      </c>
      <c r="C123">
        <v>52822</v>
      </c>
      <c r="D123" s="2">
        <f t="shared" si="8"/>
        <v>0.15271638097275669</v>
      </c>
      <c r="E123" s="2">
        <f t="shared" si="11"/>
        <v>0.85265845720753763</v>
      </c>
      <c r="F123">
        <v>7263</v>
      </c>
      <c r="G123">
        <v>872</v>
      </c>
      <c r="H123" s="2">
        <f t="shared" si="9"/>
        <v>0.12006058102712377</v>
      </c>
      <c r="I123" s="2">
        <f t="shared" si="10"/>
        <v>0.7615716418000652</v>
      </c>
    </row>
    <row r="124" spans="1:9">
      <c r="A124" s="1">
        <v>41065</v>
      </c>
      <c r="B124">
        <v>346304</v>
      </c>
      <c r="C124">
        <v>54322</v>
      </c>
      <c r="D124" s="2">
        <f t="shared" si="8"/>
        <v>0.15686217889484383</v>
      </c>
      <c r="E124" s="2">
        <f t="shared" si="11"/>
        <v>0.85477246543280294</v>
      </c>
      <c r="F124">
        <v>7269</v>
      </c>
      <c r="G124">
        <v>880</v>
      </c>
      <c r="H124" s="2">
        <f t="shared" si="9"/>
        <v>0.12106204429770258</v>
      </c>
      <c r="I124" s="2">
        <f t="shared" si="10"/>
        <v>0.76252803000300651</v>
      </c>
    </row>
    <row r="125" spans="1:9">
      <c r="A125" s="1">
        <v>41066</v>
      </c>
      <c r="B125">
        <v>346760</v>
      </c>
      <c r="C125">
        <v>55061</v>
      </c>
      <c r="D125" s="2">
        <f t="shared" si="8"/>
        <v>0.15878705733071866</v>
      </c>
      <c r="E125" s="2">
        <f t="shared" si="11"/>
        <v>0.8557435528838615</v>
      </c>
      <c r="F125">
        <v>7276</v>
      </c>
      <c r="G125">
        <v>902</v>
      </c>
      <c r="H125" s="2">
        <f t="shared" si="9"/>
        <v>0.1239692138537658</v>
      </c>
      <c r="I125" s="2">
        <f t="shared" si="10"/>
        <v>0.76522233382989169</v>
      </c>
    </row>
    <row r="126" spans="1:9">
      <c r="A126" s="1">
        <v>41067</v>
      </c>
      <c r="B126">
        <v>347148</v>
      </c>
      <c r="C126">
        <v>55061</v>
      </c>
      <c r="D126" s="2">
        <f t="shared" si="8"/>
        <v>0.15860958438475808</v>
      </c>
      <c r="E126" s="2">
        <f t="shared" si="11"/>
        <v>0.85566853968078538</v>
      </c>
      <c r="F126">
        <v>7282</v>
      </c>
      <c r="G126">
        <v>902</v>
      </c>
      <c r="H126" s="2">
        <f t="shared" si="9"/>
        <v>0.12386706948640483</v>
      </c>
      <c r="I126" s="2">
        <f t="shared" si="10"/>
        <v>0.76515140691886596</v>
      </c>
    </row>
    <row r="127" spans="1:9">
      <c r="A127" s="1">
        <v>41068</v>
      </c>
      <c r="B127">
        <v>347624</v>
      </c>
      <c r="C127">
        <v>58560</v>
      </c>
      <c r="D127" s="2">
        <f t="shared" si="8"/>
        <v>0.16845787402480841</v>
      </c>
      <c r="E127" s="2">
        <f t="shared" si="11"/>
        <v>0.86040545684102221</v>
      </c>
      <c r="F127">
        <v>7290</v>
      </c>
      <c r="G127">
        <v>815</v>
      </c>
      <c r="H127" s="2">
        <f t="shared" si="9"/>
        <v>0.11179698216735254</v>
      </c>
      <c r="I127" s="2">
        <f t="shared" si="10"/>
        <v>0.75365336731572175</v>
      </c>
    </row>
    <row r="128" spans="1:9">
      <c r="A128" s="1">
        <v>41069</v>
      </c>
      <c r="B128">
        <v>348033</v>
      </c>
      <c r="C128">
        <v>60257</v>
      </c>
      <c r="D128" s="2">
        <f t="shared" si="8"/>
        <v>0.17313588079291331</v>
      </c>
      <c r="E128" s="2">
        <f t="shared" si="11"/>
        <v>0.86256494294036157</v>
      </c>
      <c r="F128">
        <v>7294</v>
      </c>
      <c r="G128">
        <v>711</v>
      </c>
      <c r="H128" s="2">
        <f t="shared" si="9"/>
        <v>9.7477378667397863E-2</v>
      </c>
      <c r="I128" s="2">
        <f t="shared" si="10"/>
        <v>0.73825909383272459</v>
      </c>
    </row>
    <row r="129" spans="1:9">
      <c r="A129" s="1">
        <v>41070</v>
      </c>
      <c r="B129">
        <v>348319</v>
      </c>
      <c r="C129">
        <v>60119</v>
      </c>
      <c r="D129" s="2">
        <f t="shared" si="8"/>
        <v>0.17259753272144213</v>
      </c>
      <c r="E129" s="2">
        <f t="shared" si="11"/>
        <v>0.86232974367982707</v>
      </c>
      <c r="F129">
        <v>7296</v>
      </c>
      <c r="G129">
        <v>772</v>
      </c>
      <c r="H129" s="2">
        <f t="shared" si="9"/>
        <v>0.10581140350877193</v>
      </c>
      <c r="I129" s="2">
        <f t="shared" si="10"/>
        <v>0.74749000627918394</v>
      </c>
    </row>
    <row r="130" spans="1:9">
      <c r="A130" s="1">
        <v>41071</v>
      </c>
      <c r="B130">
        <v>348642</v>
      </c>
      <c r="C130">
        <v>56573</v>
      </c>
      <c r="D130" s="2">
        <f t="shared" si="8"/>
        <v>0.1622667377998061</v>
      </c>
      <c r="E130" s="2">
        <f t="shared" si="11"/>
        <v>0.85750335831874247</v>
      </c>
      <c r="F130">
        <v>7299</v>
      </c>
      <c r="G130">
        <v>772</v>
      </c>
      <c r="H130" s="2">
        <f t="shared" si="9"/>
        <v>0.10576791341279627</v>
      </c>
      <c r="I130" s="2">
        <f t="shared" si="10"/>
        <v>0.74745546149024755</v>
      </c>
    </row>
    <row r="131" spans="1:9">
      <c r="A131" s="1">
        <v>41072</v>
      </c>
      <c r="B131">
        <v>349104</v>
      </c>
      <c r="C131">
        <v>54376</v>
      </c>
      <c r="D131" s="2">
        <f t="shared" si="8"/>
        <v>0.15575874238049406</v>
      </c>
      <c r="E131" s="2">
        <f t="shared" si="11"/>
        <v>0.85431099593337656</v>
      </c>
      <c r="F131">
        <v>7303</v>
      </c>
      <c r="G131">
        <v>585</v>
      </c>
      <c r="H131" s="2">
        <f t="shared" si="9"/>
        <v>8.0104066821854031E-2</v>
      </c>
      <c r="I131" s="2">
        <f t="shared" si="10"/>
        <v>0.7162300852914828</v>
      </c>
    </row>
    <row r="132" spans="1:9">
      <c r="A132" s="1">
        <v>41073</v>
      </c>
      <c r="B132">
        <v>350142</v>
      </c>
      <c r="C132">
        <v>55013</v>
      </c>
      <c r="D132" s="2">
        <f t="shared" si="8"/>
        <v>0.15711625569054841</v>
      </c>
      <c r="E132" s="2">
        <f t="shared" si="11"/>
        <v>0.85502462569535542</v>
      </c>
      <c r="F132">
        <v>7311</v>
      </c>
      <c r="G132">
        <v>671</v>
      </c>
      <c r="H132" s="2">
        <f t="shared" si="9"/>
        <v>9.1779510326904665E-2</v>
      </c>
      <c r="I132" s="2">
        <f t="shared" si="10"/>
        <v>0.73155784267231216</v>
      </c>
    </row>
    <row r="133" spans="1:9">
      <c r="A133" s="1">
        <v>41074</v>
      </c>
      <c r="B133">
        <v>350838</v>
      </c>
      <c r="C133">
        <v>59504</v>
      </c>
      <c r="D133" s="2">
        <f t="shared" si="8"/>
        <v>0.16960534491702722</v>
      </c>
      <c r="E133" s="2">
        <f t="shared" si="11"/>
        <v>0.86103775500390467</v>
      </c>
      <c r="F133">
        <v>7311</v>
      </c>
      <c r="G133">
        <v>568</v>
      </c>
      <c r="H133" s="2">
        <f t="shared" si="9"/>
        <v>7.769115032143345E-2</v>
      </c>
      <c r="I133" s="2">
        <f t="shared" si="10"/>
        <v>0.71282735113327078</v>
      </c>
    </row>
    <row r="134" spans="1:9">
      <c r="A134" s="1">
        <v>41075</v>
      </c>
      <c r="B134">
        <v>351733</v>
      </c>
      <c r="C134">
        <v>97132</v>
      </c>
      <c r="D134" s="2">
        <f t="shared" si="8"/>
        <v>0.27615264987931187</v>
      </c>
      <c r="E134" s="2">
        <f t="shared" si="11"/>
        <v>0.89923741238468136</v>
      </c>
      <c r="F134">
        <v>7315</v>
      </c>
      <c r="G134">
        <v>602</v>
      </c>
      <c r="H134" s="2">
        <f t="shared" si="9"/>
        <v>8.2296650717703354E-2</v>
      </c>
      <c r="I134" s="2">
        <f t="shared" si="10"/>
        <v>0.71931737050568367</v>
      </c>
    </row>
    <row r="135" spans="1:9">
      <c r="A135" s="1">
        <v>41076</v>
      </c>
      <c r="B135">
        <v>352622</v>
      </c>
      <c r="C135">
        <v>118764</v>
      </c>
      <c r="D135" s="2">
        <f t="shared" ref="D135:D142" si="12">C135/B135</f>
        <v>0.33680258180147582</v>
      </c>
      <c r="E135" s="2">
        <f t="shared" si="11"/>
        <v>0.91480111283269472</v>
      </c>
      <c r="F135">
        <v>7326</v>
      </c>
      <c r="G135">
        <v>654</v>
      </c>
      <c r="H135" s="2">
        <f t="shared" si="9"/>
        <v>8.9271089271089274E-2</v>
      </c>
      <c r="I135" s="2">
        <f t="shared" si="10"/>
        <v>0.72850574437268556</v>
      </c>
    </row>
    <row r="136" spans="1:9">
      <c r="A136" s="1">
        <v>41079</v>
      </c>
      <c r="B136">
        <v>354139</v>
      </c>
      <c r="C136">
        <v>168250</v>
      </c>
      <c r="D136" s="2">
        <f t="shared" si="12"/>
        <v>0.47509593690613006</v>
      </c>
      <c r="E136" s="2">
        <f t="shared" si="11"/>
        <v>0.94175372805128554</v>
      </c>
      <c r="F136">
        <v>7335</v>
      </c>
      <c r="G136">
        <v>1027</v>
      </c>
      <c r="H136" s="2">
        <f t="shared" si="9"/>
        <v>0.140013633265167</v>
      </c>
      <c r="I136" s="2">
        <f t="shared" si="10"/>
        <v>0.77910962682326457</v>
      </c>
    </row>
    <row r="137" spans="1:9">
      <c r="A137" s="1">
        <v>41080</v>
      </c>
      <c r="B137">
        <v>354582</v>
      </c>
      <c r="C137">
        <v>168250</v>
      </c>
      <c r="D137" s="2">
        <f t="shared" si="12"/>
        <v>0.47450237180680349</v>
      </c>
      <c r="E137" s="2">
        <f t="shared" si="11"/>
        <v>0.94166159630063118</v>
      </c>
      <c r="F137">
        <v>7344</v>
      </c>
      <c r="G137">
        <v>1027</v>
      </c>
      <c r="H137" s="2">
        <f t="shared" si="9"/>
        <v>0.13984204793028324</v>
      </c>
      <c r="I137" s="2">
        <f t="shared" si="10"/>
        <v>0.77900230088714673</v>
      </c>
    </row>
    <row r="138" spans="1:9">
      <c r="A138" s="1">
        <v>41081</v>
      </c>
      <c r="B138">
        <v>355039</v>
      </c>
      <c r="C138">
        <v>185818</v>
      </c>
      <c r="D138" s="2">
        <f t="shared" si="12"/>
        <v>0.5233734885463287</v>
      </c>
      <c r="E138" s="2">
        <f t="shared" si="11"/>
        <v>0.94933796496301259</v>
      </c>
      <c r="F138">
        <v>7436</v>
      </c>
      <c r="G138">
        <v>981</v>
      </c>
      <c r="H138" s="2">
        <f t="shared" si="9"/>
        <v>0.13192576654115115</v>
      </c>
      <c r="I138" s="2">
        <f t="shared" si="10"/>
        <v>0.77277363539489141</v>
      </c>
    </row>
    <row r="139" spans="1:9">
      <c r="A139" s="1">
        <v>41082</v>
      </c>
      <c r="B139">
        <v>356285</v>
      </c>
      <c r="C139">
        <v>129535</v>
      </c>
      <c r="D139" s="2">
        <f t="shared" si="12"/>
        <v>0.36357129825841672</v>
      </c>
      <c r="E139" s="2">
        <f t="shared" si="11"/>
        <v>0.92085258766007028</v>
      </c>
      <c r="F139">
        <v>7460</v>
      </c>
      <c r="G139">
        <v>1028</v>
      </c>
      <c r="H139" s="2">
        <f t="shared" si="9"/>
        <v>0.13780160857908846</v>
      </c>
      <c r="I139" s="2">
        <f t="shared" si="10"/>
        <v>0.77774238048086242</v>
      </c>
    </row>
    <row r="140" spans="1:9">
      <c r="A140" s="1">
        <v>41083</v>
      </c>
      <c r="B140">
        <v>356793</v>
      </c>
      <c r="C140">
        <v>129535</v>
      </c>
      <c r="D140" s="2">
        <f t="shared" si="12"/>
        <v>0.36305364735294693</v>
      </c>
      <c r="E140" s="2">
        <f t="shared" si="11"/>
        <v>0.92074996361112993</v>
      </c>
      <c r="F140">
        <v>7489</v>
      </c>
      <c r="G140">
        <v>1285</v>
      </c>
      <c r="H140" s="2">
        <f t="shared" si="9"/>
        <v>0.17158499132060356</v>
      </c>
      <c r="I140" s="2">
        <f t="shared" si="10"/>
        <v>0.80241689180315989</v>
      </c>
    </row>
    <row r="141" spans="1:9">
      <c r="A141" s="1">
        <v>41084</v>
      </c>
      <c r="B141">
        <v>357191</v>
      </c>
      <c r="C141">
        <v>138328</v>
      </c>
      <c r="D141" s="2">
        <f t="shared" si="12"/>
        <v>0.38726619651670957</v>
      </c>
      <c r="E141" s="2">
        <f t="shared" si="11"/>
        <v>0.92580626840729585</v>
      </c>
      <c r="F141">
        <v>7509</v>
      </c>
      <c r="G141">
        <v>1282</v>
      </c>
      <c r="H141" s="2">
        <f t="shared" si="9"/>
        <v>0.17072845918231455</v>
      </c>
      <c r="I141" s="2">
        <f t="shared" si="10"/>
        <v>0.80191515532910562</v>
      </c>
    </row>
    <row r="142" spans="1:9">
      <c r="A142" s="1">
        <v>41085</v>
      </c>
      <c r="B142">
        <v>357746</v>
      </c>
      <c r="C142">
        <v>127434</v>
      </c>
      <c r="D142" s="2">
        <f t="shared" si="12"/>
        <v>0.35621362642768895</v>
      </c>
      <c r="E142" s="2">
        <f t="shared" si="11"/>
        <v>0.91927911507666071</v>
      </c>
      <c r="F142">
        <v>7532</v>
      </c>
      <c r="G142">
        <v>1274</v>
      </c>
      <c r="H142" s="2">
        <f t="shared" si="9"/>
        <v>0.16914498141263939</v>
      </c>
      <c r="I142" s="2">
        <f t="shared" si="10"/>
        <v>0.80093919606883224</v>
      </c>
    </row>
  </sheetData>
  <sortState ref="A2:B143">
    <sortCondition ref="A2:A143"/>
  </sortState>
  <mergeCells count="2">
    <mergeCell ref="B1:E1"/>
    <mergeCell ref="F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2012-06-25T12:55:03Z</dcterms:created>
  <dcterms:modified xsi:type="dcterms:W3CDTF">2012-06-26T04:15:22Z</dcterms:modified>
</cp:coreProperties>
</file>